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rober\Downloads\"/>
    </mc:Choice>
  </mc:AlternateContent>
  <xr:revisionPtr revIDLastSave="0" documentId="8_{59B3CFF2-B48C-4886-80D1-E944D155734F}" xr6:coauthVersionLast="47" xr6:coauthVersionMax="47" xr10:uidLastSave="{00000000-0000-0000-0000-000000000000}"/>
  <bookViews>
    <workbookView xWindow="-30828" yWindow="-48" windowWidth="30936" windowHeight="16776" xr2:uid="{00000000-000D-0000-FFFF-FFFF00000000}"/>
  </bookViews>
  <sheets>
    <sheet name="2023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55" i="9" l="1"/>
  <c r="I2955" i="9"/>
  <c r="H2955" i="9"/>
  <c r="F2955" i="9"/>
  <c r="J2954" i="9"/>
  <c r="I2954" i="9"/>
  <c r="H2954" i="9"/>
  <c r="F2954" i="9"/>
  <c r="J2953" i="9"/>
  <c r="I2953" i="9"/>
  <c r="H2953" i="9"/>
  <c r="F2953" i="9"/>
  <c r="J2952" i="9"/>
  <c r="I2952" i="9"/>
  <c r="H2952" i="9"/>
  <c r="F2952" i="9"/>
  <c r="J2951" i="9"/>
  <c r="I2951" i="9"/>
  <c r="H2951" i="9"/>
  <c r="F2951" i="9"/>
  <c r="J2950" i="9"/>
  <c r="I2950" i="9"/>
  <c r="H2950" i="9"/>
  <c r="F2950" i="9"/>
  <c r="J2949" i="9"/>
  <c r="I2949" i="9"/>
  <c r="H2949" i="9"/>
  <c r="F2949" i="9"/>
  <c r="J2948" i="9"/>
  <c r="I2948" i="9"/>
  <c r="H2948" i="9"/>
  <c r="F2948" i="9"/>
  <c r="J2947" i="9"/>
  <c r="I2947" i="9"/>
  <c r="H2947" i="9"/>
  <c r="F2947" i="9"/>
  <c r="J2946" i="9"/>
  <c r="I2946" i="9"/>
  <c r="H2946" i="9"/>
  <c r="F2946" i="9"/>
  <c r="J2945" i="9"/>
  <c r="I2945" i="9"/>
  <c r="H2945" i="9"/>
  <c r="F2945" i="9"/>
  <c r="J2944" i="9"/>
  <c r="I2944" i="9"/>
  <c r="H2944" i="9"/>
  <c r="F2944" i="9"/>
  <c r="J2943" i="9"/>
  <c r="I2943" i="9"/>
  <c r="H2943" i="9"/>
  <c r="F2943" i="9"/>
  <c r="J2942" i="9"/>
  <c r="I2942" i="9"/>
  <c r="H2942" i="9"/>
  <c r="F2942" i="9"/>
  <c r="J2941" i="9"/>
  <c r="I2941" i="9"/>
  <c r="H2941" i="9"/>
  <c r="F2941" i="9"/>
  <c r="J2940" i="9"/>
  <c r="I2940" i="9"/>
  <c r="H2940" i="9"/>
  <c r="F2940" i="9"/>
  <c r="J2939" i="9"/>
  <c r="I2939" i="9"/>
  <c r="H2939" i="9"/>
  <c r="F2939" i="9"/>
  <c r="J2938" i="9"/>
  <c r="I2938" i="9"/>
  <c r="H2938" i="9"/>
  <c r="F2938" i="9"/>
  <c r="J2937" i="9"/>
  <c r="I2937" i="9"/>
  <c r="H2937" i="9"/>
  <c r="F2937" i="9"/>
  <c r="J2936" i="9"/>
  <c r="I2936" i="9"/>
  <c r="H2936" i="9"/>
  <c r="F2936" i="9"/>
  <c r="J2935" i="9"/>
  <c r="I2935" i="9"/>
  <c r="H2935" i="9"/>
  <c r="F2935" i="9"/>
  <c r="J2934" i="9"/>
  <c r="I2934" i="9"/>
  <c r="H2934" i="9"/>
  <c r="F2934" i="9"/>
  <c r="J2933" i="9"/>
  <c r="I2933" i="9"/>
  <c r="H2933" i="9"/>
  <c r="F2933" i="9"/>
  <c r="J2932" i="9"/>
  <c r="I2932" i="9"/>
  <c r="H2932" i="9"/>
  <c r="F2932" i="9"/>
  <c r="J2931" i="9"/>
  <c r="I2931" i="9"/>
  <c r="H2931" i="9"/>
  <c r="F2931" i="9"/>
  <c r="J2930" i="9"/>
  <c r="I2930" i="9"/>
  <c r="H2930" i="9"/>
  <c r="F2930" i="9"/>
  <c r="J2929" i="9"/>
  <c r="I2929" i="9"/>
  <c r="H2929" i="9"/>
  <c r="F2929" i="9"/>
  <c r="J2928" i="9"/>
  <c r="I2928" i="9"/>
  <c r="H2928" i="9"/>
  <c r="F2928" i="9"/>
  <c r="J2927" i="9"/>
  <c r="I2927" i="9"/>
  <c r="H2927" i="9"/>
  <c r="F2927" i="9"/>
  <c r="J2926" i="9"/>
  <c r="I2926" i="9"/>
  <c r="H2926" i="9"/>
  <c r="F2926" i="9"/>
  <c r="J2925" i="9"/>
  <c r="I2925" i="9"/>
  <c r="H2925" i="9"/>
  <c r="F2925" i="9"/>
  <c r="J2924" i="9"/>
  <c r="I2924" i="9"/>
  <c r="H2924" i="9"/>
  <c r="F2924" i="9"/>
  <c r="J2923" i="9"/>
  <c r="I2923" i="9"/>
  <c r="H2923" i="9"/>
  <c r="F2923" i="9"/>
  <c r="J2922" i="9"/>
  <c r="I2922" i="9"/>
  <c r="H2922" i="9"/>
  <c r="F2922" i="9"/>
  <c r="J2921" i="9"/>
  <c r="I2921" i="9"/>
  <c r="H2921" i="9"/>
  <c r="F2921" i="9"/>
  <c r="J2920" i="9"/>
  <c r="I2920" i="9"/>
  <c r="H2920" i="9"/>
  <c r="F2920" i="9"/>
  <c r="J2919" i="9"/>
  <c r="I2919" i="9"/>
  <c r="H2919" i="9"/>
  <c r="F2919" i="9"/>
  <c r="J2918" i="9"/>
  <c r="I2918" i="9"/>
  <c r="H2918" i="9"/>
  <c r="F2918" i="9"/>
  <c r="J2917" i="9"/>
  <c r="I2917" i="9"/>
  <c r="H2917" i="9"/>
  <c r="F2917" i="9"/>
  <c r="J2916" i="9"/>
  <c r="I2916" i="9"/>
  <c r="H2916" i="9"/>
  <c r="F2916" i="9"/>
  <c r="J2915" i="9"/>
  <c r="I2915" i="9"/>
  <c r="H2915" i="9"/>
  <c r="F2915" i="9"/>
  <c r="J2914" i="9"/>
  <c r="I2914" i="9"/>
  <c r="H2914" i="9"/>
  <c r="F2914" i="9"/>
  <c r="I2913" i="9"/>
  <c r="H2913" i="9"/>
  <c r="F2913" i="9"/>
  <c r="J2912" i="9"/>
  <c r="I2912" i="9"/>
  <c r="H2912" i="9"/>
  <c r="F2912" i="9"/>
  <c r="J2911" i="9"/>
  <c r="I2911" i="9"/>
  <c r="H2911" i="9"/>
  <c r="F2911" i="9"/>
  <c r="J2910" i="9"/>
  <c r="I2910" i="9"/>
  <c r="H2910" i="9"/>
  <c r="F2910" i="9"/>
  <c r="J2909" i="9"/>
  <c r="I2909" i="9"/>
  <c r="H2909" i="9"/>
  <c r="F2909" i="9"/>
  <c r="J2908" i="9"/>
  <c r="I2908" i="9"/>
  <c r="H2908" i="9"/>
  <c r="F2908" i="9"/>
  <c r="J2907" i="9"/>
  <c r="I2907" i="9"/>
  <c r="H2907" i="9"/>
  <c r="F2907" i="9"/>
  <c r="J2906" i="9"/>
  <c r="I2906" i="9"/>
  <c r="H2906" i="9"/>
  <c r="F2906" i="9"/>
  <c r="J2905" i="9"/>
  <c r="I2905" i="9"/>
  <c r="H2905" i="9"/>
  <c r="F2905" i="9"/>
  <c r="J2904" i="9"/>
  <c r="I2904" i="9"/>
  <c r="H2904" i="9"/>
  <c r="F2904" i="9"/>
  <c r="J2903" i="9"/>
  <c r="I2903" i="9"/>
  <c r="H2903" i="9"/>
  <c r="F2903" i="9"/>
  <c r="J2902" i="9"/>
  <c r="I2902" i="9"/>
  <c r="H2902" i="9"/>
  <c r="F2902" i="9"/>
  <c r="J2901" i="9"/>
  <c r="I2901" i="9"/>
  <c r="H2901" i="9"/>
  <c r="F2901" i="9"/>
  <c r="J2900" i="9"/>
  <c r="I2900" i="9"/>
  <c r="H2900" i="9"/>
  <c r="F2900" i="9"/>
  <c r="J2899" i="9"/>
  <c r="I2899" i="9"/>
  <c r="H2899" i="9"/>
  <c r="F2899" i="9"/>
  <c r="J2898" i="9"/>
  <c r="I2898" i="9"/>
  <c r="H2898" i="9"/>
  <c r="F2898" i="9"/>
  <c r="J2897" i="9"/>
  <c r="I2897" i="9"/>
  <c r="H2897" i="9"/>
  <c r="F2897" i="9"/>
  <c r="J2896" i="9"/>
  <c r="I2896" i="9"/>
  <c r="H2896" i="9"/>
  <c r="F2896" i="9"/>
  <c r="J2895" i="9"/>
  <c r="I2895" i="9"/>
  <c r="H2895" i="9"/>
  <c r="F2895" i="9"/>
  <c r="J2894" i="9"/>
  <c r="I2894" i="9"/>
  <c r="H2894" i="9"/>
  <c r="F2894" i="9"/>
  <c r="J2893" i="9"/>
  <c r="I2893" i="9"/>
  <c r="H2893" i="9"/>
  <c r="F2893" i="9"/>
  <c r="J2892" i="9"/>
  <c r="I2892" i="9"/>
  <c r="H2892" i="9"/>
  <c r="F2892" i="9"/>
  <c r="J2891" i="9"/>
  <c r="I2891" i="9"/>
  <c r="H2891" i="9"/>
  <c r="F2891" i="9"/>
  <c r="J2890" i="9"/>
  <c r="I2890" i="9"/>
  <c r="H2890" i="9"/>
  <c r="F2890" i="9"/>
  <c r="J2889" i="9"/>
  <c r="I2889" i="9"/>
  <c r="H2889" i="9"/>
  <c r="F2889" i="9"/>
  <c r="J2888" i="9"/>
  <c r="I2888" i="9"/>
  <c r="H2888" i="9"/>
  <c r="F2888" i="9"/>
  <c r="J2887" i="9"/>
  <c r="I2887" i="9"/>
  <c r="H2887" i="9"/>
  <c r="F2887" i="9"/>
  <c r="J2886" i="9"/>
  <c r="I2886" i="9"/>
  <c r="H2886" i="9"/>
  <c r="F2886" i="9"/>
  <c r="J2885" i="9"/>
  <c r="I2885" i="9"/>
  <c r="H2885" i="9"/>
  <c r="F2885" i="9"/>
  <c r="J2884" i="9"/>
  <c r="I2884" i="9"/>
  <c r="H2884" i="9"/>
  <c r="F2884" i="9"/>
  <c r="J2883" i="9"/>
  <c r="I2883" i="9"/>
  <c r="H2883" i="9"/>
  <c r="F2883" i="9"/>
  <c r="J2882" i="9"/>
  <c r="I2882" i="9"/>
  <c r="H2882" i="9"/>
  <c r="F2882" i="9"/>
  <c r="J2881" i="9"/>
  <c r="I2881" i="9"/>
  <c r="H2881" i="9"/>
  <c r="F2881" i="9"/>
  <c r="J2880" i="9"/>
  <c r="I2880" i="9"/>
  <c r="H2880" i="9"/>
  <c r="F2880" i="9"/>
  <c r="J2879" i="9"/>
  <c r="I2879" i="9"/>
  <c r="H2879" i="9"/>
  <c r="F2879" i="9"/>
  <c r="J2878" i="9"/>
  <c r="I2878" i="9"/>
  <c r="H2878" i="9"/>
  <c r="F2878" i="9"/>
  <c r="J2877" i="9"/>
  <c r="I2877" i="9"/>
  <c r="H2877" i="9"/>
  <c r="F2877" i="9"/>
  <c r="J2876" i="9"/>
  <c r="I2876" i="9"/>
  <c r="H2876" i="9"/>
  <c r="F2876" i="9"/>
  <c r="J2874" i="9"/>
  <c r="I2874" i="9"/>
  <c r="H2874" i="9"/>
  <c r="F2874" i="9"/>
  <c r="J2873" i="9"/>
  <c r="I2873" i="9"/>
  <c r="H2873" i="9"/>
  <c r="F2873" i="9"/>
  <c r="J2872" i="9"/>
  <c r="I2872" i="9"/>
  <c r="H2872" i="9"/>
  <c r="F2872" i="9"/>
  <c r="J2871" i="9"/>
  <c r="I2871" i="9"/>
  <c r="H2871" i="9"/>
  <c r="F2871" i="9"/>
  <c r="J2870" i="9"/>
  <c r="I2870" i="9"/>
  <c r="H2870" i="9"/>
  <c r="F2870" i="9"/>
  <c r="J2869" i="9"/>
  <c r="I2869" i="9"/>
  <c r="H2869" i="9"/>
  <c r="F2869" i="9"/>
  <c r="J2868" i="9"/>
  <c r="I2868" i="9"/>
  <c r="H2868" i="9"/>
  <c r="F2868" i="9"/>
  <c r="J2867" i="9"/>
  <c r="I2867" i="9"/>
  <c r="H2867" i="9"/>
  <c r="F2867" i="9"/>
  <c r="J2866" i="9"/>
  <c r="I2866" i="9"/>
  <c r="H2866" i="9"/>
  <c r="F2866" i="9"/>
  <c r="J2865" i="9"/>
  <c r="I2865" i="9"/>
  <c r="H2865" i="9"/>
  <c r="F2865" i="9"/>
  <c r="J2864" i="9"/>
  <c r="I2864" i="9"/>
  <c r="H2864" i="9"/>
  <c r="F2864" i="9"/>
  <c r="J2863" i="9"/>
  <c r="I2863" i="9"/>
  <c r="H2863" i="9"/>
  <c r="F2863" i="9"/>
  <c r="J2862" i="9"/>
  <c r="I2862" i="9"/>
  <c r="H2862" i="9"/>
  <c r="F2862" i="9"/>
  <c r="J2861" i="9"/>
  <c r="I2861" i="9"/>
  <c r="H2861" i="9"/>
  <c r="F2861" i="9"/>
  <c r="J2860" i="9"/>
  <c r="I2860" i="9"/>
  <c r="H2860" i="9"/>
  <c r="F2860" i="9"/>
  <c r="J2859" i="9"/>
  <c r="I2859" i="9"/>
  <c r="H2859" i="9"/>
  <c r="F2859" i="9"/>
  <c r="J2858" i="9"/>
  <c r="I2858" i="9"/>
  <c r="H2858" i="9"/>
  <c r="F2858" i="9"/>
  <c r="J2857" i="9"/>
  <c r="I2857" i="9"/>
  <c r="H2857" i="9"/>
  <c r="F2857" i="9"/>
  <c r="J2856" i="9"/>
  <c r="I2856" i="9"/>
  <c r="H2856" i="9"/>
  <c r="F2856" i="9"/>
  <c r="J2855" i="9"/>
  <c r="I2855" i="9"/>
  <c r="H2855" i="9"/>
  <c r="F2855" i="9"/>
  <c r="J2854" i="9"/>
  <c r="I2854" i="9"/>
  <c r="H2854" i="9"/>
  <c r="F2854" i="9"/>
  <c r="J2853" i="9"/>
  <c r="I2853" i="9"/>
  <c r="H2853" i="9"/>
  <c r="F2853" i="9"/>
  <c r="J2852" i="9"/>
  <c r="I2852" i="9"/>
  <c r="H2852" i="9"/>
  <c r="F2852" i="9"/>
  <c r="J2851" i="9"/>
  <c r="I2851" i="9"/>
  <c r="H2851" i="9"/>
  <c r="F2851" i="9"/>
  <c r="J2850" i="9"/>
  <c r="I2850" i="9"/>
  <c r="H2850" i="9"/>
  <c r="F2850" i="9"/>
  <c r="J2849" i="9"/>
  <c r="I2849" i="9"/>
  <c r="H2849" i="9"/>
  <c r="F2849" i="9"/>
  <c r="J2848" i="9"/>
  <c r="I2848" i="9"/>
  <c r="H2848" i="9"/>
  <c r="F2848" i="9"/>
  <c r="J2847" i="9"/>
  <c r="I2847" i="9"/>
  <c r="H2847" i="9"/>
  <c r="F2847" i="9"/>
  <c r="J2846" i="9"/>
  <c r="I2846" i="9"/>
  <c r="H2846" i="9"/>
  <c r="F2846" i="9"/>
  <c r="J2845" i="9"/>
  <c r="I2845" i="9"/>
  <c r="H2845" i="9"/>
  <c r="F2845" i="9"/>
  <c r="J2844" i="9"/>
  <c r="I2844" i="9"/>
  <c r="H2844" i="9"/>
  <c r="F2844" i="9"/>
  <c r="J2843" i="9"/>
  <c r="I2843" i="9"/>
  <c r="H2843" i="9"/>
  <c r="F2843" i="9"/>
  <c r="J2842" i="9"/>
  <c r="I2842" i="9"/>
  <c r="H2842" i="9"/>
  <c r="F2842" i="9"/>
  <c r="J2841" i="9"/>
  <c r="I2841" i="9"/>
  <c r="H2841" i="9"/>
  <c r="F2841" i="9"/>
  <c r="J2840" i="9"/>
  <c r="I2840" i="9"/>
  <c r="H2840" i="9"/>
  <c r="F2840" i="9"/>
  <c r="J2839" i="9"/>
  <c r="I2839" i="9"/>
  <c r="H2839" i="9"/>
  <c r="F2839" i="9"/>
  <c r="J2838" i="9"/>
  <c r="I2838" i="9"/>
  <c r="H2838" i="9"/>
  <c r="F2838" i="9"/>
  <c r="J2837" i="9"/>
  <c r="I2837" i="9"/>
  <c r="H2837" i="9"/>
  <c r="F2837" i="9"/>
  <c r="J2836" i="9"/>
  <c r="I2836" i="9"/>
  <c r="H2836" i="9"/>
  <c r="F2836" i="9"/>
  <c r="J2835" i="9"/>
  <c r="I2835" i="9"/>
  <c r="H2835" i="9"/>
  <c r="F2835" i="9"/>
  <c r="J2834" i="9"/>
  <c r="I2834" i="9"/>
  <c r="H2834" i="9"/>
  <c r="F2834" i="9"/>
  <c r="J2833" i="9"/>
  <c r="I2833" i="9"/>
  <c r="H2833" i="9"/>
  <c r="F2833" i="9"/>
  <c r="J2832" i="9"/>
  <c r="I2832" i="9"/>
  <c r="H2832" i="9"/>
  <c r="F2832" i="9"/>
  <c r="J2831" i="9"/>
  <c r="I2831" i="9"/>
  <c r="H2831" i="9"/>
  <c r="F2831" i="9"/>
  <c r="J2830" i="9"/>
  <c r="I2830" i="9"/>
  <c r="H2830" i="9"/>
  <c r="F2830" i="9"/>
  <c r="J2829" i="9"/>
  <c r="I2829" i="9"/>
  <c r="H2829" i="9"/>
  <c r="F2829" i="9"/>
  <c r="J2828" i="9"/>
  <c r="I2828" i="9"/>
  <c r="H2828" i="9"/>
  <c r="F2828" i="9"/>
  <c r="J2827" i="9"/>
  <c r="I2827" i="9"/>
  <c r="H2827" i="9"/>
  <c r="F2827" i="9"/>
  <c r="J2826" i="9"/>
  <c r="I2826" i="9"/>
  <c r="H2826" i="9"/>
  <c r="F2826" i="9"/>
  <c r="J2825" i="9"/>
  <c r="I2825" i="9"/>
  <c r="H2825" i="9"/>
  <c r="F2825" i="9"/>
  <c r="J2824" i="9"/>
  <c r="I2824" i="9"/>
  <c r="H2824" i="9"/>
  <c r="F2824" i="9"/>
  <c r="J2823" i="9"/>
  <c r="I2823" i="9"/>
  <c r="H2823" i="9"/>
  <c r="F2823" i="9"/>
  <c r="J2822" i="9"/>
  <c r="I2822" i="9"/>
  <c r="H2822" i="9"/>
  <c r="F2822" i="9"/>
  <c r="J2821" i="9"/>
  <c r="I2821" i="9"/>
  <c r="H2821" i="9"/>
  <c r="F2821" i="9"/>
  <c r="J2820" i="9"/>
  <c r="I2820" i="9"/>
  <c r="H2820" i="9"/>
  <c r="F2820" i="9"/>
  <c r="J2819" i="9"/>
  <c r="I2819" i="9"/>
  <c r="H2819" i="9"/>
  <c r="F2819" i="9"/>
  <c r="J2818" i="9"/>
  <c r="I2818" i="9"/>
  <c r="H2818" i="9"/>
  <c r="F2818" i="9"/>
  <c r="J2817" i="9"/>
  <c r="I2817" i="9"/>
  <c r="H2817" i="9"/>
  <c r="F2817" i="9"/>
  <c r="J2816" i="9"/>
  <c r="I2816" i="9"/>
  <c r="H2816" i="9"/>
  <c r="F2816" i="9"/>
  <c r="J2815" i="9"/>
  <c r="I2815" i="9"/>
  <c r="H2815" i="9"/>
  <c r="F2815" i="9"/>
  <c r="J2814" i="9"/>
  <c r="I2814" i="9"/>
  <c r="H2814" i="9"/>
  <c r="F2814" i="9"/>
  <c r="J2813" i="9"/>
  <c r="I2813" i="9"/>
  <c r="H2813" i="9"/>
  <c r="F2813" i="9"/>
  <c r="J2812" i="9"/>
  <c r="I2812" i="9"/>
  <c r="H2812" i="9"/>
  <c r="F2812" i="9"/>
  <c r="J2811" i="9"/>
  <c r="I2811" i="9"/>
  <c r="H2811" i="9"/>
  <c r="F2811" i="9"/>
  <c r="J2810" i="9"/>
  <c r="I2810" i="9"/>
  <c r="H2810" i="9"/>
  <c r="F2810" i="9"/>
  <c r="J2809" i="9"/>
  <c r="I2809" i="9"/>
  <c r="H2809" i="9"/>
  <c r="F2809" i="9"/>
  <c r="J2808" i="9"/>
  <c r="F2808" i="9"/>
  <c r="J2805" i="9"/>
  <c r="H2805" i="9"/>
  <c r="F2805" i="9"/>
  <c r="I2805" i="9" s="1"/>
  <c r="J2804" i="9"/>
  <c r="I2804" i="9"/>
  <c r="H2804" i="9"/>
  <c r="F2804" i="9"/>
  <c r="J2803" i="9"/>
  <c r="H2803" i="9"/>
  <c r="F2803" i="9"/>
  <c r="I2803" i="9" s="1"/>
  <c r="J2802" i="9"/>
  <c r="I2802" i="9"/>
  <c r="H2802" i="9"/>
  <c r="F2802" i="9"/>
  <c r="J2801" i="9"/>
  <c r="H2801" i="9"/>
  <c r="F2801" i="9"/>
  <c r="I2801" i="9" s="1"/>
  <c r="J2800" i="9"/>
  <c r="I2800" i="9"/>
  <c r="H2800" i="9"/>
  <c r="F2800" i="9"/>
  <c r="J2799" i="9"/>
  <c r="H2799" i="9"/>
  <c r="F2799" i="9"/>
  <c r="I2799" i="9" s="1"/>
  <c r="J2798" i="9"/>
  <c r="I2798" i="9"/>
  <c r="H2798" i="9"/>
  <c r="F2798" i="9"/>
  <c r="J2797" i="9"/>
  <c r="H2797" i="9"/>
  <c r="F2797" i="9"/>
  <c r="I2797" i="9" s="1"/>
  <c r="J2796" i="9"/>
  <c r="I2796" i="9"/>
  <c r="H2796" i="9"/>
  <c r="F2796" i="9"/>
  <c r="J2795" i="9"/>
  <c r="H2795" i="9"/>
  <c r="F2795" i="9"/>
  <c r="I2795" i="9" s="1"/>
  <c r="J2794" i="9"/>
  <c r="I2794" i="9"/>
  <c r="H2794" i="9"/>
  <c r="F2794" i="9"/>
  <c r="J2793" i="9"/>
  <c r="H2793" i="9"/>
  <c r="F2793" i="9"/>
  <c r="I2793" i="9" s="1"/>
  <c r="J2792" i="9"/>
  <c r="I2792" i="9"/>
  <c r="H2792" i="9"/>
  <c r="F2792" i="9"/>
  <c r="J2791" i="9"/>
  <c r="H2791" i="9"/>
  <c r="F2791" i="9"/>
  <c r="I2791" i="9" s="1"/>
  <c r="J2790" i="9"/>
  <c r="I2790" i="9"/>
  <c r="H2790" i="9"/>
  <c r="F2790" i="9"/>
  <c r="J2789" i="9"/>
  <c r="H2789" i="9"/>
  <c r="F2789" i="9"/>
  <c r="I2789" i="9" s="1"/>
  <c r="J2788" i="9"/>
  <c r="I2788" i="9"/>
  <c r="H2788" i="9"/>
  <c r="F2788" i="9"/>
  <c r="J2787" i="9"/>
  <c r="H2787" i="9"/>
  <c r="F2787" i="9"/>
  <c r="I2787" i="9" s="1"/>
  <c r="J2786" i="9"/>
  <c r="I2786" i="9"/>
  <c r="H2786" i="9"/>
  <c r="F2786" i="9"/>
  <c r="J2785" i="9"/>
  <c r="H2785" i="9"/>
  <c r="F2785" i="9"/>
  <c r="I2785" i="9" s="1"/>
  <c r="J2784" i="9"/>
  <c r="I2784" i="9"/>
  <c r="H2784" i="9"/>
  <c r="F2784" i="9"/>
  <c r="J2783" i="9"/>
  <c r="H2783" i="9"/>
  <c r="F2783" i="9"/>
  <c r="I2783" i="9" s="1"/>
  <c r="J2782" i="9"/>
  <c r="I2782" i="9"/>
  <c r="H2782" i="9"/>
  <c r="F2782" i="9"/>
  <c r="J2781" i="9"/>
  <c r="H2781" i="9"/>
  <c r="F2781" i="9"/>
  <c r="I2781" i="9" s="1"/>
  <c r="J2780" i="9"/>
  <c r="I2780" i="9"/>
  <c r="H2780" i="9"/>
  <c r="F2780" i="9"/>
  <c r="J2779" i="9"/>
  <c r="H2779" i="9"/>
  <c r="F2779" i="9"/>
  <c r="I2779" i="9" s="1"/>
  <c r="J2778" i="9"/>
  <c r="I2778" i="9"/>
  <c r="H2778" i="9"/>
  <c r="F2778" i="9"/>
  <c r="J2777" i="9"/>
  <c r="H2777" i="9"/>
  <c r="F2777" i="9"/>
  <c r="I2777" i="9" s="1"/>
  <c r="J2776" i="9"/>
  <c r="I2776" i="9"/>
  <c r="H2776" i="9"/>
  <c r="F2776" i="9"/>
  <c r="J2775" i="9"/>
  <c r="H2775" i="9"/>
  <c r="F2775" i="9"/>
  <c r="I2775" i="9" s="1"/>
  <c r="J2774" i="9"/>
  <c r="I2774" i="9"/>
  <c r="H2774" i="9"/>
  <c r="F2774" i="9"/>
  <c r="J2773" i="9"/>
  <c r="H2773" i="9"/>
  <c r="F2773" i="9"/>
  <c r="I2773" i="9" s="1"/>
  <c r="J2772" i="9"/>
  <c r="I2772" i="9"/>
  <c r="H2772" i="9"/>
  <c r="F2772" i="9"/>
  <c r="J2771" i="9"/>
  <c r="H2771" i="9"/>
  <c r="F2771" i="9"/>
  <c r="I2771" i="9" s="1"/>
  <c r="J2770" i="9"/>
  <c r="I2770" i="9"/>
  <c r="H2770" i="9"/>
  <c r="F2770" i="9"/>
  <c r="J2769" i="9"/>
  <c r="H2769" i="9"/>
  <c r="F2769" i="9"/>
  <c r="I2769" i="9" s="1"/>
  <c r="J2768" i="9"/>
  <c r="I2768" i="9"/>
  <c r="H2768" i="9"/>
  <c r="F2768" i="9"/>
  <c r="J2767" i="9"/>
  <c r="H2767" i="9"/>
  <c r="F2767" i="9"/>
  <c r="I2767" i="9" s="1"/>
  <c r="J2766" i="9"/>
  <c r="I2766" i="9"/>
  <c r="H2766" i="9"/>
  <c r="F2766" i="9"/>
  <c r="J2765" i="9"/>
  <c r="H2765" i="9"/>
  <c r="F2765" i="9"/>
  <c r="I2765" i="9" s="1"/>
  <c r="J2764" i="9"/>
  <c r="I2764" i="9"/>
  <c r="H2764" i="9"/>
  <c r="F2764" i="9"/>
  <c r="J2763" i="9"/>
  <c r="H2763" i="9"/>
  <c r="F2763" i="9"/>
  <c r="I2763" i="9" s="1"/>
  <c r="J2762" i="9"/>
  <c r="I2762" i="9"/>
  <c r="H2762" i="9"/>
  <c r="F2762" i="9"/>
  <c r="J2761" i="9"/>
  <c r="H2761" i="9"/>
  <c r="F2761" i="9"/>
  <c r="I2761" i="9" s="1"/>
  <c r="J2760" i="9"/>
  <c r="I2760" i="9"/>
  <c r="H2760" i="9"/>
  <c r="F2760" i="9"/>
  <c r="J2759" i="9"/>
  <c r="H2759" i="9"/>
  <c r="F2759" i="9"/>
  <c r="I2759" i="9" s="1"/>
  <c r="J2758" i="9"/>
  <c r="I2758" i="9"/>
  <c r="H2758" i="9"/>
  <c r="F2758" i="9"/>
  <c r="J2757" i="9"/>
  <c r="H2757" i="9"/>
  <c r="F2757" i="9"/>
  <c r="I2757" i="9" s="1"/>
  <c r="J2756" i="9"/>
  <c r="I2756" i="9"/>
  <c r="H2756" i="9"/>
  <c r="F2756" i="9"/>
  <c r="J2755" i="9"/>
  <c r="H2755" i="9"/>
  <c r="F2755" i="9"/>
  <c r="I2755" i="9" s="1"/>
  <c r="J2754" i="9"/>
  <c r="I2754" i="9"/>
  <c r="H2754" i="9"/>
  <c r="F2754" i="9"/>
  <c r="J2753" i="9"/>
  <c r="H2753" i="9"/>
  <c r="F2753" i="9"/>
  <c r="I2753" i="9" s="1"/>
  <c r="J2752" i="9"/>
  <c r="I2752" i="9"/>
  <c r="H2752" i="9"/>
  <c r="F2752" i="9"/>
  <c r="J2751" i="9"/>
  <c r="H2751" i="9"/>
  <c r="F2751" i="9"/>
  <c r="I2751" i="9" s="1"/>
  <c r="J2750" i="9"/>
  <c r="I2750" i="9"/>
  <c r="H2750" i="9"/>
  <c r="F2750" i="9"/>
  <c r="J2749" i="9"/>
  <c r="H2749" i="9"/>
  <c r="F2749" i="9"/>
  <c r="I2749" i="9" s="1"/>
  <c r="J2748" i="9"/>
  <c r="I2748" i="9"/>
  <c r="H2748" i="9"/>
  <c r="F2748" i="9"/>
  <c r="J2747" i="9"/>
  <c r="H2747" i="9"/>
  <c r="F2747" i="9"/>
  <c r="I2747" i="9" s="1"/>
  <c r="J2746" i="9"/>
  <c r="I2746" i="9"/>
  <c r="H2746" i="9"/>
  <c r="F2746" i="9"/>
  <c r="J2745" i="9"/>
  <c r="H2745" i="9"/>
  <c r="F2745" i="9"/>
  <c r="I2745" i="9" s="1"/>
  <c r="J2744" i="9"/>
  <c r="I2744" i="9"/>
  <c r="H2744" i="9"/>
  <c r="F2744" i="9"/>
  <c r="J2743" i="9"/>
  <c r="H2743" i="9"/>
  <c r="F2743" i="9"/>
  <c r="I2743" i="9" s="1"/>
  <c r="J2742" i="9"/>
  <c r="I2742" i="9"/>
  <c r="H2742" i="9"/>
  <c r="F2742" i="9"/>
  <c r="J2741" i="9"/>
  <c r="H2741" i="9"/>
  <c r="F2741" i="9"/>
  <c r="I2741" i="9" s="1"/>
  <c r="J2740" i="9"/>
  <c r="I2740" i="9"/>
  <c r="H2740" i="9"/>
  <c r="F2740" i="9"/>
  <c r="J2739" i="9"/>
  <c r="H2739" i="9"/>
  <c r="F2739" i="9"/>
  <c r="I2739" i="9" s="1"/>
  <c r="J2738" i="9"/>
  <c r="I2738" i="9"/>
  <c r="H2738" i="9"/>
  <c r="F2738" i="9"/>
  <c r="J2737" i="9"/>
  <c r="H2737" i="9"/>
  <c r="F2737" i="9"/>
  <c r="I2737" i="9" s="1"/>
  <c r="J2736" i="9"/>
  <c r="I2736" i="9"/>
  <c r="H2736" i="9"/>
  <c r="F2736" i="9"/>
  <c r="J2735" i="9"/>
  <c r="H2735" i="9"/>
  <c r="F2735" i="9"/>
  <c r="I2735" i="9" s="1"/>
  <c r="J2734" i="9"/>
  <c r="I2734" i="9"/>
  <c r="H2734" i="9"/>
  <c r="F2734" i="9"/>
  <c r="J2733" i="9"/>
  <c r="H2733" i="9"/>
  <c r="F2733" i="9"/>
  <c r="I2733" i="9" s="1"/>
  <c r="J2732" i="9"/>
  <c r="I2732" i="9"/>
  <c r="H2732" i="9"/>
  <c r="F2732" i="9"/>
  <c r="J2731" i="9"/>
  <c r="H2731" i="9"/>
  <c r="F2731" i="9"/>
  <c r="I2731" i="9" s="1"/>
  <c r="J2730" i="9"/>
  <c r="I2730" i="9"/>
  <c r="H2730" i="9"/>
  <c r="F2730" i="9"/>
  <c r="J2729" i="9"/>
  <c r="H2729" i="9"/>
  <c r="F2729" i="9"/>
  <c r="I2729" i="9" s="1"/>
  <c r="J2728" i="9"/>
  <c r="I2728" i="9"/>
  <c r="H2728" i="9"/>
  <c r="F2728" i="9"/>
  <c r="J2727" i="9"/>
  <c r="H2727" i="9"/>
  <c r="F2727" i="9"/>
  <c r="I2727" i="9" s="1"/>
  <c r="J2726" i="9"/>
  <c r="I2726" i="9"/>
  <c r="H2726" i="9"/>
  <c r="F2726" i="9"/>
  <c r="J2725" i="9"/>
  <c r="H2725" i="9"/>
  <c r="F2725" i="9"/>
  <c r="I2725" i="9" s="1"/>
  <c r="J2724" i="9"/>
  <c r="I2724" i="9"/>
  <c r="H2724" i="9"/>
  <c r="F2724" i="9"/>
  <c r="J2723" i="9"/>
  <c r="H2723" i="9"/>
  <c r="F2723" i="9"/>
  <c r="I2723" i="9" s="1"/>
  <c r="J2722" i="9"/>
  <c r="I2722" i="9"/>
  <c r="H2722" i="9"/>
  <c r="F2722" i="9"/>
  <c r="J2721" i="9"/>
  <c r="H2721" i="9"/>
  <c r="F2721" i="9"/>
  <c r="I2721" i="9" s="1"/>
  <c r="J2720" i="9"/>
  <c r="I2720" i="9"/>
  <c r="H2720" i="9"/>
  <c r="F2720" i="9"/>
  <c r="J2719" i="9"/>
  <c r="H2719" i="9"/>
  <c r="F2719" i="9"/>
  <c r="I2719" i="9" s="1"/>
  <c r="J2718" i="9"/>
  <c r="I2718" i="9"/>
  <c r="H2718" i="9"/>
  <c r="F2718" i="9"/>
  <c r="J2717" i="9"/>
  <c r="H2717" i="9"/>
  <c r="F2717" i="9"/>
  <c r="I2717" i="9" s="1"/>
  <c r="J2716" i="9"/>
  <c r="I2716" i="9"/>
  <c r="H2716" i="9"/>
  <c r="F2716" i="9"/>
  <c r="J2715" i="9"/>
  <c r="H2715" i="9"/>
  <c r="F2715" i="9"/>
  <c r="I2715" i="9" s="1"/>
  <c r="J2714" i="9"/>
  <c r="I2714" i="9"/>
  <c r="H2714" i="9"/>
  <c r="F2714" i="9"/>
  <c r="J2713" i="9"/>
  <c r="H2713" i="9"/>
  <c r="F2713" i="9"/>
  <c r="I2713" i="9" s="1"/>
  <c r="J2712" i="9"/>
  <c r="I2712" i="9"/>
  <c r="H2712" i="9"/>
  <c r="F2712" i="9"/>
  <c r="J2711" i="9"/>
  <c r="H2711" i="9"/>
  <c r="F2711" i="9"/>
  <c r="I2711" i="9" s="1"/>
  <c r="J2710" i="9"/>
  <c r="I2710" i="9"/>
  <c r="H2710" i="9"/>
  <c r="F2710" i="9"/>
  <c r="J2709" i="9"/>
  <c r="H2709" i="9"/>
  <c r="F2709" i="9"/>
  <c r="I2709" i="9" s="1"/>
  <c r="J2708" i="9"/>
  <c r="I2708" i="9"/>
  <c r="H2708" i="9"/>
  <c r="F2708" i="9"/>
  <c r="J2707" i="9"/>
  <c r="H2707" i="9"/>
  <c r="F2707" i="9"/>
  <c r="I2707" i="9" s="1"/>
  <c r="J2706" i="9"/>
  <c r="I2706" i="9"/>
  <c r="H2706" i="9"/>
  <c r="F2706" i="9"/>
  <c r="J2705" i="9"/>
  <c r="H2705" i="9"/>
  <c r="F2705" i="9"/>
  <c r="I2705" i="9" s="1"/>
  <c r="J2704" i="9"/>
  <c r="I2704" i="9"/>
  <c r="H2704" i="9"/>
  <c r="F2704" i="9"/>
  <c r="J2703" i="9"/>
  <c r="H2703" i="9"/>
  <c r="F2703" i="9"/>
  <c r="I2703" i="9" s="1"/>
  <c r="J2702" i="9"/>
  <c r="I2702" i="9"/>
  <c r="H2702" i="9"/>
  <c r="F2702" i="9"/>
  <c r="J2701" i="9"/>
  <c r="H2701" i="9"/>
  <c r="F2701" i="9"/>
  <c r="I2701" i="9" s="1"/>
  <c r="J2700" i="9"/>
  <c r="I2700" i="9"/>
  <c r="H2700" i="9"/>
  <c r="F2700" i="9"/>
  <c r="J2699" i="9"/>
  <c r="H2699" i="9"/>
  <c r="F2699" i="9"/>
  <c r="I2699" i="9" s="1"/>
  <c r="J2698" i="9"/>
  <c r="I2698" i="9"/>
  <c r="H2698" i="9"/>
  <c r="F2698" i="9"/>
  <c r="J2697" i="9"/>
  <c r="H2697" i="9"/>
  <c r="F2697" i="9"/>
  <c r="I2697" i="9" s="1"/>
  <c r="J2696" i="9"/>
  <c r="I2696" i="9"/>
  <c r="H2696" i="9"/>
  <c r="F2696" i="9"/>
  <c r="J2695" i="9"/>
  <c r="H2695" i="9"/>
  <c r="F2695" i="9"/>
  <c r="I2695" i="9" s="1"/>
  <c r="J2694" i="9"/>
  <c r="I2694" i="9"/>
  <c r="H2694" i="9"/>
  <c r="F2694" i="9"/>
  <c r="J2693" i="9"/>
  <c r="H2693" i="9"/>
  <c r="F2693" i="9"/>
  <c r="I2693" i="9" s="1"/>
  <c r="J2692" i="9"/>
  <c r="I2692" i="9"/>
  <c r="H2692" i="9"/>
  <c r="F2692" i="9"/>
  <c r="J2691" i="9"/>
  <c r="H2691" i="9"/>
  <c r="F2691" i="9"/>
  <c r="I2691" i="9" s="1"/>
  <c r="J2690" i="9"/>
  <c r="I2690" i="9"/>
  <c r="H2690" i="9"/>
  <c r="F2690" i="9"/>
  <c r="J2689" i="9"/>
  <c r="H2689" i="9"/>
  <c r="F2689" i="9"/>
  <c r="I2689" i="9" s="1"/>
  <c r="J2688" i="9"/>
  <c r="I2688" i="9"/>
  <c r="H2688" i="9"/>
  <c r="F2688" i="9"/>
  <c r="J2687" i="9"/>
  <c r="H2687" i="9"/>
  <c r="F2687" i="9"/>
  <c r="I2687" i="9" s="1"/>
  <c r="J2686" i="9"/>
  <c r="I2686" i="9"/>
  <c r="H2686" i="9"/>
  <c r="F2686" i="9"/>
  <c r="J2685" i="9"/>
  <c r="H2685" i="9"/>
  <c r="F2685" i="9"/>
  <c r="I2685" i="9" s="1"/>
  <c r="J2684" i="9"/>
  <c r="I2684" i="9"/>
  <c r="H2684" i="9"/>
  <c r="F2684" i="9"/>
  <c r="J2683" i="9"/>
  <c r="H2683" i="9"/>
  <c r="F2683" i="9"/>
  <c r="I2683" i="9" s="1"/>
  <c r="J2682" i="9"/>
  <c r="I2682" i="9"/>
  <c r="H2682" i="9"/>
  <c r="F2682" i="9"/>
  <c r="J2681" i="9"/>
  <c r="H2681" i="9"/>
  <c r="F2681" i="9"/>
  <c r="I2681" i="9" s="1"/>
  <c r="J2680" i="9"/>
  <c r="I2680" i="9"/>
  <c r="H2680" i="9"/>
  <c r="F2680" i="9"/>
  <c r="J2679" i="9"/>
  <c r="H2679" i="9"/>
  <c r="F2679" i="9"/>
  <c r="I2679" i="9" s="1"/>
  <c r="J2678" i="9"/>
  <c r="I2678" i="9"/>
  <c r="H2678" i="9"/>
  <c r="F2678" i="9"/>
  <c r="J2677" i="9"/>
  <c r="H2677" i="9"/>
  <c r="F2677" i="9"/>
  <c r="I2677" i="9" s="1"/>
  <c r="J2676" i="9"/>
  <c r="I2676" i="9"/>
  <c r="H2676" i="9"/>
  <c r="F2676" i="9"/>
  <c r="J2675" i="9"/>
  <c r="H2675" i="9"/>
  <c r="F2675" i="9"/>
  <c r="I2675" i="9" s="1"/>
  <c r="J2674" i="9"/>
  <c r="I2674" i="9"/>
  <c r="H2674" i="9"/>
  <c r="F2674" i="9"/>
  <c r="J2673" i="9"/>
  <c r="H2673" i="9"/>
  <c r="F2673" i="9"/>
  <c r="I2673" i="9" s="1"/>
  <c r="J2672" i="9"/>
  <c r="I2672" i="9"/>
  <c r="H2672" i="9"/>
  <c r="F2672" i="9"/>
  <c r="J2671" i="9"/>
  <c r="H2671" i="9"/>
  <c r="F2671" i="9"/>
  <c r="I2671" i="9" s="1"/>
  <c r="J2670" i="9"/>
  <c r="I2670" i="9"/>
  <c r="H2670" i="9"/>
  <c r="F2670" i="9"/>
  <c r="J2669" i="9"/>
  <c r="H2669" i="9"/>
  <c r="F2669" i="9"/>
  <c r="I2669" i="9" s="1"/>
  <c r="J2668" i="9"/>
  <c r="I2668" i="9"/>
  <c r="H2668" i="9"/>
  <c r="F2668" i="9"/>
  <c r="J2667" i="9"/>
  <c r="H2667" i="9"/>
  <c r="F2667" i="9"/>
  <c r="I2667" i="9" s="1"/>
  <c r="J2666" i="9"/>
  <c r="I2666" i="9"/>
  <c r="H2666" i="9"/>
  <c r="F2666" i="9"/>
  <c r="J2665" i="9"/>
  <c r="H2665" i="9"/>
  <c r="F2665" i="9"/>
  <c r="I2665" i="9" s="1"/>
  <c r="J2664" i="9"/>
  <c r="I2664" i="9"/>
  <c r="H2664" i="9"/>
  <c r="F2664" i="9"/>
  <c r="J2663" i="9"/>
  <c r="H2663" i="9"/>
  <c r="F2663" i="9"/>
  <c r="I2663" i="9" s="1"/>
  <c r="J2662" i="9"/>
  <c r="I2662" i="9"/>
  <c r="H2662" i="9"/>
  <c r="F2662" i="9"/>
  <c r="J2661" i="9"/>
  <c r="H2661" i="9"/>
  <c r="F2661" i="9"/>
  <c r="I2661" i="9" s="1"/>
  <c r="J2660" i="9"/>
  <c r="I2660" i="9"/>
  <c r="H2660" i="9"/>
  <c r="F2660" i="9"/>
  <c r="J2659" i="9"/>
  <c r="H2659" i="9"/>
  <c r="F2659" i="9"/>
  <c r="I2659" i="9" s="1"/>
  <c r="J2658" i="9"/>
  <c r="I2658" i="9"/>
  <c r="H2658" i="9"/>
  <c r="F2658" i="9"/>
  <c r="J2657" i="9"/>
  <c r="H2657" i="9"/>
  <c r="F2657" i="9"/>
  <c r="I2657" i="9" s="1"/>
  <c r="J2656" i="9"/>
  <c r="I2656" i="9"/>
  <c r="H2656" i="9"/>
  <c r="F2656" i="9"/>
  <c r="J2655" i="9"/>
  <c r="H2655" i="9"/>
  <c r="F2655" i="9"/>
  <c r="I2655" i="9" s="1"/>
  <c r="J2654" i="9"/>
  <c r="I2654" i="9"/>
  <c r="H2654" i="9"/>
  <c r="F2654" i="9"/>
  <c r="J2653" i="9"/>
  <c r="H2653" i="9"/>
  <c r="F2653" i="9"/>
  <c r="I2653" i="9" s="1"/>
  <c r="J2652" i="9"/>
  <c r="I2652" i="9"/>
  <c r="H2652" i="9"/>
  <c r="F2652" i="9"/>
  <c r="J2651" i="9"/>
  <c r="H2651" i="9"/>
  <c r="F2651" i="9"/>
  <c r="I2651" i="9" s="1"/>
  <c r="J2650" i="9"/>
  <c r="I2650" i="9"/>
  <c r="H2650" i="9"/>
  <c r="F2650" i="9"/>
  <c r="J2649" i="9"/>
  <c r="H2649" i="9"/>
  <c r="F2649" i="9"/>
  <c r="I2649" i="9" s="1"/>
  <c r="J2648" i="9"/>
  <c r="I2648" i="9"/>
  <c r="H2648" i="9"/>
  <c r="F2648" i="9"/>
  <c r="J2647" i="9"/>
  <c r="H2647" i="9"/>
  <c r="F2647" i="9"/>
  <c r="I2647" i="9" s="1"/>
  <c r="J2646" i="9"/>
  <c r="I2646" i="9"/>
  <c r="H2646" i="9"/>
  <c r="F2646" i="9"/>
  <c r="J2645" i="9"/>
  <c r="H2645" i="9"/>
  <c r="F2645" i="9"/>
  <c r="I2645" i="9" s="1"/>
  <c r="J2644" i="9"/>
  <c r="I2644" i="9"/>
  <c r="H2644" i="9"/>
  <c r="F2644" i="9"/>
  <c r="J2643" i="9"/>
  <c r="H2643" i="9"/>
  <c r="F2643" i="9"/>
  <c r="I2643" i="9" s="1"/>
  <c r="J2642" i="9"/>
  <c r="I2642" i="9"/>
  <c r="H2642" i="9"/>
  <c r="F2642" i="9"/>
  <c r="J2641" i="9"/>
  <c r="H2641" i="9"/>
  <c r="F2641" i="9"/>
  <c r="I2641" i="9" s="1"/>
  <c r="J2640" i="9"/>
  <c r="I2640" i="9"/>
  <c r="H2640" i="9"/>
  <c r="F2640" i="9"/>
  <c r="J2639" i="9"/>
  <c r="H2639" i="9"/>
  <c r="F2639" i="9"/>
  <c r="I2639" i="9" s="1"/>
  <c r="J2638" i="9"/>
  <c r="I2638" i="9"/>
  <c r="H2638" i="9"/>
  <c r="F2638" i="9"/>
  <c r="J2637" i="9"/>
  <c r="H2637" i="9"/>
  <c r="F2637" i="9"/>
  <c r="I2637" i="9" s="1"/>
  <c r="J2636" i="9"/>
  <c r="I2636" i="9"/>
  <c r="H2636" i="9"/>
  <c r="F2636" i="9"/>
  <c r="J2635" i="9"/>
  <c r="H2635" i="9"/>
  <c r="F2635" i="9"/>
  <c r="I2635" i="9" s="1"/>
  <c r="J2634" i="9"/>
  <c r="I2634" i="9"/>
  <c r="H2634" i="9"/>
  <c r="F2634" i="9"/>
  <c r="J2633" i="9"/>
  <c r="H2633" i="9"/>
  <c r="F2633" i="9"/>
  <c r="I2633" i="9" s="1"/>
  <c r="J2632" i="9"/>
  <c r="I2632" i="9"/>
  <c r="H2632" i="9"/>
  <c r="F2632" i="9"/>
  <c r="J2631" i="9"/>
  <c r="H2631" i="9"/>
  <c r="F2631" i="9"/>
  <c r="I2631" i="9" s="1"/>
  <c r="J2630" i="9"/>
  <c r="I2630" i="9"/>
  <c r="H2630" i="9"/>
  <c r="F2630" i="9"/>
  <c r="J2629" i="9"/>
  <c r="H2629" i="9"/>
  <c r="F2629" i="9"/>
  <c r="I2629" i="9" s="1"/>
  <c r="J2628" i="9"/>
  <c r="I2628" i="9"/>
  <c r="H2628" i="9"/>
  <c r="F2628" i="9"/>
  <c r="J2627" i="9"/>
  <c r="H2627" i="9"/>
  <c r="F2627" i="9"/>
  <c r="I2627" i="9" s="1"/>
  <c r="J2626" i="9"/>
  <c r="I2626" i="9"/>
  <c r="H2626" i="9"/>
  <c r="F2626" i="9"/>
  <c r="J2625" i="9"/>
  <c r="H2625" i="9"/>
  <c r="F2625" i="9"/>
  <c r="I2625" i="9" s="1"/>
  <c r="J2624" i="9"/>
  <c r="I2624" i="9"/>
  <c r="H2624" i="9"/>
  <c r="F2624" i="9"/>
  <c r="J2623" i="9"/>
  <c r="H2623" i="9"/>
  <c r="F2623" i="9"/>
  <c r="I2623" i="9" s="1"/>
  <c r="J2622" i="9"/>
  <c r="I2622" i="9"/>
  <c r="H2622" i="9"/>
  <c r="F2622" i="9"/>
  <c r="J2621" i="9"/>
  <c r="H2621" i="9"/>
  <c r="F2621" i="9"/>
  <c r="I2621" i="9" s="1"/>
  <c r="J2620" i="9"/>
  <c r="I2620" i="9"/>
  <c r="H2620" i="9"/>
  <c r="F2620" i="9"/>
  <c r="J2619" i="9"/>
  <c r="H2619" i="9"/>
  <c r="F2619" i="9"/>
  <c r="I2619" i="9" s="1"/>
  <c r="J2618" i="9"/>
  <c r="I2618" i="9"/>
  <c r="H2618" i="9"/>
  <c r="F2618" i="9"/>
  <c r="J2617" i="9"/>
  <c r="H2617" i="9"/>
  <c r="F2617" i="9"/>
  <c r="I2617" i="9" s="1"/>
  <c r="J2616" i="9"/>
  <c r="I2616" i="9"/>
  <c r="H2616" i="9"/>
  <c r="F2616" i="9"/>
  <c r="J2615" i="9"/>
  <c r="H2615" i="9"/>
  <c r="F2615" i="9"/>
  <c r="I2615" i="9" s="1"/>
  <c r="J2614" i="9"/>
  <c r="I2614" i="9"/>
  <c r="H2614" i="9"/>
  <c r="F2614" i="9"/>
  <c r="J2613" i="9"/>
  <c r="H2613" i="9"/>
  <c r="F2613" i="9"/>
  <c r="I2613" i="9" s="1"/>
  <c r="J2612" i="9"/>
  <c r="I2612" i="9"/>
  <c r="H2612" i="9"/>
  <c r="F2612" i="9"/>
  <c r="J2611" i="9"/>
  <c r="H2611" i="9"/>
  <c r="F2611" i="9"/>
  <c r="I2611" i="9" s="1"/>
  <c r="J2610" i="9"/>
  <c r="I2610" i="9"/>
  <c r="H2610" i="9"/>
  <c r="F2610" i="9"/>
  <c r="J2609" i="9"/>
  <c r="H2609" i="9"/>
  <c r="F2609" i="9"/>
  <c r="I2609" i="9" s="1"/>
  <c r="J2608" i="9"/>
  <c r="I2608" i="9"/>
  <c r="H2608" i="9"/>
  <c r="F2608" i="9"/>
  <c r="J2607" i="9"/>
  <c r="H2607" i="9"/>
  <c r="F2607" i="9"/>
  <c r="I2607" i="9" s="1"/>
  <c r="J2606" i="9"/>
  <c r="I2606" i="9"/>
  <c r="H2606" i="9"/>
  <c r="F2606" i="9"/>
  <c r="J2605" i="9"/>
  <c r="H2605" i="9"/>
  <c r="F2605" i="9"/>
  <c r="I2605" i="9" s="1"/>
  <c r="J2604" i="9"/>
  <c r="I2604" i="9"/>
  <c r="H2604" i="9"/>
  <c r="F2604" i="9"/>
  <c r="J2603" i="9"/>
  <c r="H2603" i="9"/>
  <c r="F2603" i="9"/>
  <c r="I2603" i="9" s="1"/>
  <c r="J2602" i="9"/>
  <c r="I2602" i="9"/>
  <c r="H2602" i="9"/>
  <c r="F2602" i="9"/>
  <c r="J2601" i="9"/>
  <c r="H2601" i="9"/>
  <c r="F2601" i="9"/>
  <c r="I2601" i="9" s="1"/>
  <c r="J2600" i="9"/>
  <c r="I2600" i="9"/>
  <c r="H2600" i="9"/>
  <c r="F2600" i="9"/>
  <c r="J2599" i="9"/>
  <c r="H2599" i="9"/>
  <c r="F2599" i="9"/>
  <c r="I2599" i="9" s="1"/>
  <c r="J2598" i="9"/>
  <c r="I2598" i="9"/>
  <c r="H2598" i="9"/>
  <c r="F2598" i="9"/>
  <c r="J2597" i="9"/>
  <c r="H2597" i="9"/>
  <c r="F2597" i="9"/>
  <c r="I2597" i="9" s="1"/>
  <c r="J2596" i="9"/>
  <c r="I2596" i="9"/>
  <c r="H2596" i="9"/>
  <c r="F2596" i="9"/>
  <c r="J2595" i="9"/>
  <c r="H2595" i="9"/>
  <c r="F2595" i="9"/>
  <c r="I2595" i="9" s="1"/>
  <c r="J2594" i="9"/>
  <c r="I2594" i="9"/>
  <c r="H2594" i="9"/>
  <c r="F2594" i="9"/>
  <c r="J2593" i="9"/>
  <c r="H2593" i="9"/>
  <c r="F2593" i="9"/>
  <c r="I2593" i="9" s="1"/>
  <c r="J2592" i="9"/>
  <c r="I2592" i="9"/>
  <c r="H2592" i="9"/>
  <c r="F2592" i="9"/>
  <c r="J2591" i="9"/>
  <c r="H2591" i="9"/>
  <c r="F2591" i="9"/>
  <c r="I2591" i="9" s="1"/>
  <c r="J2590" i="9"/>
  <c r="I2590" i="9"/>
  <c r="H2590" i="9"/>
  <c r="F2590" i="9"/>
  <c r="J2589" i="9"/>
  <c r="H2589" i="9"/>
  <c r="F2589" i="9"/>
  <c r="I2589" i="9" s="1"/>
  <c r="J2588" i="9"/>
  <c r="I2588" i="9"/>
  <c r="H2588" i="9"/>
  <c r="F2588" i="9"/>
  <c r="J2587" i="9"/>
  <c r="H2587" i="9"/>
  <c r="F2587" i="9"/>
  <c r="I2587" i="9" s="1"/>
  <c r="J2586" i="9"/>
  <c r="I2586" i="9"/>
  <c r="H2586" i="9"/>
  <c r="F2586" i="9"/>
  <c r="J2585" i="9"/>
  <c r="H2585" i="9"/>
  <c r="F2585" i="9"/>
  <c r="I2585" i="9" s="1"/>
  <c r="J2584" i="9"/>
  <c r="I2584" i="9"/>
  <c r="H2584" i="9"/>
  <c r="F2584" i="9"/>
  <c r="J2583" i="9"/>
  <c r="H2583" i="9"/>
  <c r="F2583" i="9"/>
  <c r="I2583" i="9" s="1"/>
  <c r="J2582" i="9"/>
  <c r="I2582" i="9"/>
  <c r="H2582" i="9"/>
  <c r="F2582" i="9"/>
  <c r="J2581" i="9"/>
  <c r="H2581" i="9"/>
  <c r="F2581" i="9"/>
  <c r="I2581" i="9" s="1"/>
  <c r="J2580" i="9"/>
  <c r="I2580" i="9"/>
  <c r="H2580" i="9"/>
  <c r="F2580" i="9"/>
  <c r="J2579" i="9"/>
  <c r="H2579" i="9"/>
  <c r="F2579" i="9"/>
  <c r="I2579" i="9" s="1"/>
  <c r="J2578" i="9"/>
  <c r="I2578" i="9"/>
  <c r="H2578" i="9"/>
  <c r="F2578" i="9"/>
  <c r="J2577" i="9"/>
  <c r="H2577" i="9"/>
  <c r="F2577" i="9"/>
  <c r="I2577" i="9" s="1"/>
  <c r="J2576" i="9"/>
  <c r="I2576" i="9"/>
  <c r="H2576" i="9"/>
  <c r="F2576" i="9"/>
  <c r="J2575" i="9"/>
  <c r="H2575" i="9"/>
  <c r="F2575" i="9"/>
  <c r="I2575" i="9" s="1"/>
  <c r="J2574" i="9"/>
  <c r="I2574" i="9"/>
  <c r="H2574" i="9"/>
  <c r="F2574" i="9"/>
  <c r="J2573" i="9"/>
  <c r="H2573" i="9"/>
  <c r="F2573" i="9"/>
  <c r="I2573" i="9" s="1"/>
  <c r="J2572" i="9"/>
  <c r="I2572" i="9"/>
  <c r="H2572" i="9"/>
  <c r="F2572" i="9"/>
  <c r="J2571" i="9"/>
  <c r="H2571" i="9"/>
  <c r="F2571" i="9"/>
  <c r="I2571" i="9" s="1"/>
  <c r="J2570" i="9"/>
  <c r="I2570" i="9"/>
  <c r="H2570" i="9"/>
  <c r="F2570" i="9"/>
  <c r="J2569" i="9"/>
  <c r="H2569" i="9"/>
  <c r="F2569" i="9"/>
  <c r="I2569" i="9" s="1"/>
  <c r="J2568" i="9"/>
  <c r="I2568" i="9"/>
  <c r="H2568" i="9"/>
  <c r="F2568" i="9"/>
  <c r="J2567" i="9"/>
  <c r="H2567" i="9"/>
  <c r="F2567" i="9"/>
  <c r="I2567" i="9" s="1"/>
  <c r="J2566" i="9"/>
  <c r="I2566" i="9"/>
  <c r="H2566" i="9"/>
  <c r="F2566" i="9"/>
  <c r="J2565" i="9"/>
  <c r="H2565" i="9"/>
  <c r="F2565" i="9"/>
  <c r="I2565" i="9" s="1"/>
  <c r="J2564" i="9"/>
  <c r="I2564" i="9"/>
  <c r="H2564" i="9"/>
  <c r="F2564" i="9"/>
  <c r="J2563" i="9"/>
  <c r="H2563" i="9"/>
  <c r="F2563" i="9"/>
  <c r="I2563" i="9" s="1"/>
  <c r="J2562" i="9"/>
  <c r="I2562" i="9"/>
  <c r="H2562" i="9"/>
  <c r="F2562" i="9"/>
  <c r="J2561" i="9"/>
  <c r="H2561" i="9"/>
  <c r="F2561" i="9"/>
  <c r="I2561" i="9" s="1"/>
  <c r="J2560" i="9"/>
  <c r="I2560" i="9"/>
  <c r="H2560" i="9"/>
  <c r="F2560" i="9"/>
  <c r="J2559" i="9"/>
  <c r="H2559" i="9"/>
  <c r="F2559" i="9"/>
  <c r="I2559" i="9" s="1"/>
  <c r="J2558" i="9"/>
  <c r="I2558" i="9"/>
  <c r="H2558" i="9"/>
  <c r="F2558" i="9"/>
  <c r="J2557" i="9"/>
  <c r="H2557" i="9"/>
  <c r="F2557" i="9"/>
  <c r="I2557" i="9" s="1"/>
  <c r="J2556" i="9"/>
  <c r="I2556" i="9"/>
  <c r="H2556" i="9"/>
  <c r="F2556" i="9"/>
  <c r="J2555" i="9"/>
  <c r="H2555" i="9"/>
  <c r="F2555" i="9"/>
  <c r="I2555" i="9" s="1"/>
  <c r="J2554" i="9"/>
  <c r="I2554" i="9"/>
  <c r="H2554" i="9"/>
  <c r="F2554" i="9"/>
  <c r="J2553" i="9"/>
  <c r="H2553" i="9"/>
  <c r="F2553" i="9"/>
  <c r="I2553" i="9" s="1"/>
  <c r="J2552" i="9"/>
  <c r="I2552" i="9"/>
  <c r="H2552" i="9"/>
  <c r="F2552" i="9"/>
  <c r="J2551" i="9"/>
  <c r="H2551" i="9"/>
  <c r="F2551" i="9"/>
  <c r="I2551" i="9" s="1"/>
  <c r="J2550" i="9"/>
  <c r="I2550" i="9"/>
  <c r="H2550" i="9"/>
  <c r="F2550" i="9"/>
  <c r="J2549" i="9"/>
  <c r="H2549" i="9"/>
  <c r="F2549" i="9"/>
  <c r="I2549" i="9" s="1"/>
  <c r="J2548" i="9"/>
  <c r="I2548" i="9"/>
  <c r="H2548" i="9"/>
  <c r="F2548" i="9"/>
  <c r="J2547" i="9"/>
  <c r="H2547" i="9"/>
  <c r="F2547" i="9"/>
  <c r="I2547" i="9" s="1"/>
  <c r="J2546" i="9"/>
  <c r="I2546" i="9"/>
  <c r="H2546" i="9"/>
  <c r="F2546" i="9"/>
  <c r="J2545" i="9"/>
  <c r="H2545" i="9"/>
  <c r="F2545" i="9"/>
  <c r="I2545" i="9" s="1"/>
  <c r="J2544" i="9"/>
  <c r="I2544" i="9"/>
  <c r="H2544" i="9"/>
  <c r="F2544" i="9"/>
  <c r="J2543" i="9"/>
  <c r="H2543" i="9"/>
  <c r="F2543" i="9"/>
  <c r="I2543" i="9" s="1"/>
  <c r="J2542" i="9"/>
  <c r="I2542" i="9"/>
  <c r="H2542" i="9"/>
  <c r="F2542" i="9"/>
  <c r="J2541" i="9"/>
  <c r="H2541" i="9"/>
  <c r="F2541" i="9"/>
  <c r="I2541" i="9" s="1"/>
  <c r="J2540" i="9"/>
  <c r="I2540" i="9"/>
  <c r="H2540" i="9"/>
  <c r="F2540" i="9"/>
  <c r="J2539" i="9"/>
  <c r="H2539" i="9"/>
  <c r="F2539" i="9"/>
  <c r="I2539" i="9" s="1"/>
  <c r="J2538" i="9"/>
  <c r="I2538" i="9"/>
  <c r="H2538" i="9"/>
  <c r="F2538" i="9"/>
  <c r="J2537" i="9"/>
  <c r="H2537" i="9"/>
  <c r="F2537" i="9"/>
  <c r="I2537" i="9" s="1"/>
  <c r="J2536" i="9"/>
  <c r="I2536" i="9"/>
  <c r="H2536" i="9"/>
  <c r="F2536" i="9"/>
  <c r="J2535" i="9"/>
  <c r="H2535" i="9"/>
  <c r="F2535" i="9"/>
  <c r="I2535" i="9" s="1"/>
  <c r="J2534" i="9"/>
  <c r="I2534" i="9"/>
  <c r="H2534" i="9"/>
  <c r="F2534" i="9"/>
  <c r="J2533" i="9"/>
  <c r="H2533" i="9"/>
  <c r="F2533" i="9"/>
  <c r="I2533" i="9" s="1"/>
  <c r="J2532" i="9"/>
  <c r="I2532" i="9"/>
  <c r="H2532" i="9"/>
  <c r="F2532" i="9"/>
  <c r="J2531" i="9"/>
  <c r="H2531" i="9"/>
  <c r="F2531" i="9"/>
  <c r="I2531" i="9" s="1"/>
  <c r="J2530" i="9"/>
  <c r="I2530" i="9"/>
  <c r="H2530" i="9"/>
  <c r="F2530" i="9"/>
  <c r="J2529" i="9"/>
  <c r="H2529" i="9"/>
  <c r="F2529" i="9"/>
  <c r="I2529" i="9" s="1"/>
  <c r="J2528" i="9"/>
  <c r="I2528" i="9"/>
  <c r="H2528" i="9"/>
  <c r="F2528" i="9"/>
  <c r="J2527" i="9"/>
  <c r="H2527" i="9"/>
  <c r="F2527" i="9"/>
  <c r="I2527" i="9" s="1"/>
  <c r="J2526" i="9"/>
  <c r="I2526" i="9"/>
  <c r="H2526" i="9"/>
  <c r="F2526" i="9"/>
  <c r="J2525" i="9"/>
  <c r="H2525" i="9"/>
  <c r="F2525" i="9"/>
  <c r="I2525" i="9" s="1"/>
  <c r="J2524" i="9"/>
  <c r="I2524" i="9"/>
  <c r="H2524" i="9"/>
  <c r="F2524" i="9"/>
  <c r="J2523" i="9"/>
  <c r="H2523" i="9"/>
  <c r="F2523" i="9"/>
  <c r="I2523" i="9" s="1"/>
  <c r="J2522" i="9"/>
  <c r="I2522" i="9"/>
  <c r="H2522" i="9"/>
  <c r="F2522" i="9"/>
  <c r="J2521" i="9"/>
  <c r="H2521" i="9"/>
  <c r="F2521" i="9"/>
  <c r="I2521" i="9" s="1"/>
  <c r="J2520" i="9"/>
  <c r="I2520" i="9"/>
  <c r="H2520" i="9"/>
  <c r="F2520" i="9"/>
  <c r="J2519" i="9"/>
  <c r="H2519" i="9"/>
  <c r="F2519" i="9"/>
  <c r="I2519" i="9" s="1"/>
  <c r="J2518" i="9"/>
  <c r="I2518" i="9"/>
  <c r="H2518" i="9"/>
  <c r="F2518" i="9"/>
  <c r="J2517" i="9"/>
  <c r="H2517" i="9"/>
  <c r="F2517" i="9"/>
  <c r="I2517" i="9" s="1"/>
  <c r="J2516" i="9"/>
  <c r="I2516" i="9"/>
  <c r="H2516" i="9"/>
  <c r="F2516" i="9"/>
  <c r="J2515" i="9"/>
  <c r="H2515" i="9"/>
  <c r="F2515" i="9"/>
  <c r="I2515" i="9" s="1"/>
  <c r="J2514" i="9"/>
  <c r="I2514" i="9"/>
  <c r="H2514" i="9"/>
  <c r="F2514" i="9"/>
  <c r="J2513" i="9"/>
  <c r="H2513" i="9"/>
  <c r="F2513" i="9"/>
  <c r="I2513" i="9" s="1"/>
  <c r="J2512" i="9"/>
  <c r="I2512" i="9"/>
  <c r="H2512" i="9"/>
  <c r="F2512" i="9"/>
  <c r="J2511" i="9"/>
  <c r="H2511" i="9"/>
  <c r="F2511" i="9"/>
  <c r="I2511" i="9" s="1"/>
  <c r="J2510" i="9"/>
  <c r="I2510" i="9"/>
  <c r="H2510" i="9"/>
  <c r="F2510" i="9"/>
  <c r="J2509" i="9"/>
  <c r="H2509" i="9"/>
  <c r="F2509" i="9"/>
  <c r="I2509" i="9" s="1"/>
  <c r="J2508" i="9"/>
  <c r="I2508" i="9"/>
  <c r="H2508" i="9"/>
  <c r="F2508" i="9"/>
  <c r="J2507" i="9"/>
  <c r="H2507" i="9"/>
  <c r="F2507" i="9"/>
  <c r="I2507" i="9" s="1"/>
  <c r="J2506" i="9"/>
  <c r="I2506" i="9"/>
  <c r="H2506" i="9"/>
  <c r="F2506" i="9"/>
  <c r="J2505" i="9"/>
  <c r="H2505" i="9"/>
  <c r="F2505" i="9"/>
  <c r="I2505" i="9" s="1"/>
  <c r="J2504" i="9"/>
  <c r="I2504" i="9"/>
  <c r="H2504" i="9"/>
  <c r="F2504" i="9"/>
  <c r="J2503" i="9"/>
  <c r="H2503" i="9"/>
  <c r="F2503" i="9"/>
  <c r="I2503" i="9" s="1"/>
  <c r="J2502" i="9"/>
  <c r="I2502" i="9"/>
  <c r="H2502" i="9"/>
  <c r="F2502" i="9"/>
  <c r="J2501" i="9"/>
  <c r="H2501" i="9"/>
  <c r="F2501" i="9"/>
  <c r="I2501" i="9" s="1"/>
  <c r="J2500" i="9"/>
  <c r="I2500" i="9"/>
  <c r="H2500" i="9"/>
  <c r="F2500" i="9"/>
  <c r="J2499" i="9"/>
  <c r="H2499" i="9"/>
  <c r="F2499" i="9"/>
  <c r="I2499" i="9" s="1"/>
  <c r="J2498" i="9"/>
  <c r="I2498" i="9"/>
  <c r="H2498" i="9"/>
  <c r="F2498" i="9"/>
  <c r="J2497" i="9"/>
  <c r="H2497" i="9"/>
  <c r="F2497" i="9"/>
  <c r="I2497" i="9" s="1"/>
  <c r="J2496" i="9"/>
  <c r="I2496" i="9"/>
  <c r="H2496" i="9"/>
  <c r="F2496" i="9"/>
  <c r="J2495" i="9"/>
  <c r="H2495" i="9"/>
  <c r="F2495" i="9"/>
  <c r="I2495" i="9" s="1"/>
  <c r="J2494" i="9"/>
  <c r="I2494" i="9"/>
  <c r="H2494" i="9"/>
  <c r="F2494" i="9"/>
  <c r="J2493" i="9"/>
  <c r="H2493" i="9"/>
  <c r="F2493" i="9"/>
  <c r="I2493" i="9" s="1"/>
  <c r="J2492" i="9"/>
  <c r="I2492" i="9"/>
  <c r="H2492" i="9"/>
  <c r="F2492" i="9"/>
  <c r="J2491" i="9"/>
  <c r="H2491" i="9"/>
  <c r="F2491" i="9"/>
  <c r="I2491" i="9" s="1"/>
  <c r="J2490" i="9"/>
  <c r="I2490" i="9"/>
  <c r="H2490" i="9"/>
  <c r="F2490" i="9"/>
  <c r="J2489" i="9"/>
  <c r="H2489" i="9"/>
  <c r="F2489" i="9"/>
  <c r="I2489" i="9" s="1"/>
  <c r="J2488" i="9"/>
  <c r="I2488" i="9"/>
  <c r="H2488" i="9"/>
  <c r="F2488" i="9"/>
  <c r="J2487" i="9"/>
  <c r="H2487" i="9"/>
  <c r="F2487" i="9"/>
  <c r="I2487" i="9" s="1"/>
  <c r="J2486" i="9"/>
  <c r="I2486" i="9"/>
  <c r="H2486" i="9"/>
  <c r="F2486" i="9"/>
  <c r="J2485" i="9"/>
  <c r="H2485" i="9"/>
  <c r="F2485" i="9"/>
  <c r="I2485" i="9" s="1"/>
  <c r="J2484" i="9"/>
  <c r="I2484" i="9"/>
  <c r="H2484" i="9"/>
  <c r="F2484" i="9"/>
  <c r="J2483" i="9"/>
  <c r="H2483" i="9"/>
  <c r="F2483" i="9"/>
  <c r="I2483" i="9" s="1"/>
  <c r="J2482" i="9"/>
  <c r="I2482" i="9"/>
  <c r="H2482" i="9"/>
  <c r="F2482" i="9"/>
  <c r="J2481" i="9"/>
  <c r="H2481" i="9"/>
  <c r="F2481" i="9"/>
  <c r="I2481" i="9" s="1"/>
  <c r="J2480" i="9"/>
  <c r="I2480" i="9"/>
  <c r="H2480" i="9"/>
  <c r="F2480" i="9"/>
  <c r="J2479" i="9"/>
  <c r="H2479" i="9"/>
  <c r="F2479" i="9"/>
  <c r="I2479" i="9" s="1"/>
  <c r="J2478" i="9"/>
  <c r="I2478" i="9"/>
  <c r="H2478" i="9"/>
  <c r="F2478" i="9"/>
  <c r="J2477" i="9"/>
  <c r="H2477" i="9"/>
  <c r="F2477" i="9"/>
  <c r="I2477" i="9" s="1"/>
  <c r="J2476" i="9"/>
  <c r="I2476" i="9"/>
  <c r="H2476" i="9"/>
  <c r="F2476" i="9"/>
  <c r="J2475" i="9"/>
  <c r="H2475" i="9"/>
  <c r="F2475" i="9"/>
  <c r="I2475" i="9" s="1"/>
  <c r="J2474" i="9"/>
  <c r="I2474" i="9"/>
  <c r="H2474" i="9"/>
  <c r="F2474" i="9"/>
  <c r="J2473" i="9"/>
  <c r="H2473" i="9"/>
  <c r="F2473" i="9"/>
  <c r="I2473" i="9" s="1"/>
  <c r="J2472" i="9"/>
  <c r="I2472" i="9"/>
  <c r="H2472" i="9"/>
  <c r="F2472" i="9"/>
  <c r="J2471" i="9"/>
  <c r="H2471" i="9"/>
  <c r="F2471" i="9"/>
  <c r="I2471" i="9" s="1"/>
  <c r="J2470" i="9"/>
  <c r="I2470" i="9"/>
  <c r="H2470" i="9"/>
  <c r="F2470" i="9"/>
  <c r="J2469" i="9"/>
  <c r="H2469" i="9"/>
  <c r="F2469" i="9"/>
  <c r="I2469" i="9" s="1"/>
  <c r="J2468" i="9"/>
  <c r="I2468" i="9"/>
  <c r="H2468" i="9"/>
  <c r="F2468" i="9"/>
  <c r="J2467" i="9"/>
  <c r="H2467" i="9"/>
  <c r="F2467" i="9"/>
  <c r="I2467" i="9" s="1"/>
  <c r="J2466" i="9"/>
  <c r="I2466" i="9"/>
  <c r="H2466" i="9"/>
  <c r="F2466" i="9"/>
  <c r="J2465" i="9"/>
  <c r="H2465" i="9"/>
  <c r="F2465" i="9"/>
  <c r="I2465" i="9" s="1"/>
  <c r="J2464" i="9"/>
  <c r="I2464" i="9"/>
  <c r="H2464" i="9"/>
  <c r="F2464" i="9"/>
  <c r="J2463" i="9"/>
  <c r="H2463" i="9"/>
  <c r="F2463" i="9"/>
  <c r="I2463" i="9" s="1"/>
  <c r="J2462" i="9"/>
  <c r="I2462" i="9"/>
  <c r="H2462" i="9"/>
  <c r="F2462" i="9"/>
  <c r="J2461" i="9"/>
  <c r="H2461" i="9"/>
  <c r="F2461" i="9"/>
  <c r="I2461" i="9" s="1"/>
  <c r="J2460" i="9"/>
  <c r="I2460" i="9"/>
  <c r="H2460" i="9"/>
  <c r="F2460" i="9"/>
  <c r="J2459" i="9"/>
  <c r="H2459" i="9"/>
  <c r="F2459" i="9"/>
  <c r="I2459" i="9" s="1"/>
  <c r="J2458" i="9"/>
  <c r="I2458" i="9"/>
  <c r="H2458" i="9"/>
  <c r="F2458" i="9"/>
  <c r="J2457" i="9"/>
  <c r="H2457" i="9"/>
  <c r="F2457" i="9"/>
  <c r="I2457" i="9" s="1"/>
  <c r="J2456" i="9"/>
  <c r="I2456" i="9"/>
  <c r="H2456" i="9"/>
  <c r="F2456" i="9"/>
  <c r="J2455" i="9"/>
  <c r="H2455" i="9"/>
  <c r="F2455" i="9"/>
  <c r="I2455" i="9" s="1"/>
  <c r="J2454" i="9"/>
  <c r="I2454" i="9"/>
  <c r="H2454" i="9"/>
  <c r="F2454" i="9"/>
  <c r="J2453" i="9"/>
  <c r="H2453" i="9"/>
  <c r="F2453" i="9"/>
  <c r="I2453" i="9" s="1"/>
  <c r="J2452" i="9"/>
  <c r="I2452" i="9"/>
  <c r="H2452" i="9"/>
  <c r="F2452" i="9"/>
  <c r="J2451" i="9"/>
  <c r="H2451" i="9"/>
  <c r="F2451" i="9"/>
  <c r="I2451" i="9" s="1"/>
  <c r="J2450" i="9"/>
  <c r="I2450" i="9"/>
  <c r="H2450" i="9"/>
  <c r="F2450" i="9"/>
  <c r="J2449" i="9"/>
  <c r="H2449" i="9"/>
  <c r="F2449" i="9"/>
  <c r="I2449" i="9" s="1"/>
  <c r="J2448" i="9"/>
  <c r="I2448" i="9"/>
  <c r="H2448" i="9"/>
  <c r="F2448" i="9"/>
  <c r="J2447" i="9"/>
  <c r="H2447" i="9"/>
  <c r="F2447" i="9"/>
  <c r="I2447" i="9" s="1"/>
  <c r="J2446" i="9"/>
  <c r="I2446" i="9"/>
  <c r="H2446" i="9"/>
  <c r="F2446" i="9"/>
  <c r="J2445" i="9"/>
  <c r="H2445" i="9"/>
  <c r="F2445" i="9"/>
  <c r="I2445" i="9" s="1"/>
  <c r="J2444" i="9"/>
  <c r="I2444" i="9"/>
  <c r="H2444" i="9"/>
  <c r="F2444" i="9"/>
  <c r="J2443" i="9"/>
  <c r="H2443" i="9"/>
  <c r="F2443" i="9"/>
  <c r="I2443" i="9" s="1"/>
  <c r="J2442" i="9"/>
  <c r="I2442" i="9"/>
  <c r="H2442" i="9"/>
  <c r="F2442" i="9"/>
  <c r="J2441" i="9"/>
  <c r="H2441" i="9"/>
  <c r="F2441" i="9"/>
  <c r="I2441" i="9" s="1"/>
  <c r="J2440" i="9"/>
  <c r="I2440" i="9"/>
  <c r="H2440" i="9"/>
  <c r="F2440" i="9"/>
  <c r="J2439" i="9"/>
  <c r="H2439" i="9"/>
  <c r="F2439" i="9"/>
  <c r="I2439" i="9" s="1"/>
  <c r="J2438" i="9"/>
  <c r="I2438" i="9"/>
  <c r="H2438" i="9"/>
  <c r="F2438" i="9"/>
  <c r="J2437" i="9"/>
  <c r="H2437" i="9"/>
  <c r="F2437" i="9"/>
  <c r="I2437" i="9" s="1"/>
  <c r="J2436" i="9"/>
  <c r="I2436" i="9"/>
  <c r="H2436" i="9"/>
  <c r="F2436" i="9"/>
  <c r="J2435" i="9"/>
  <c r="H2435" i="9"/>
  <c r="F2435" i="9"/>
  <c r="I2435" i="9" s="1"/>
  <c r="J2434" i="9"/>
  <c r="I2434" i="9"/>
  <c r="H2434" i="9"/>
  <c r="F2434" i="9"/>
  <c r="J2433" i="9"/>
  <c r="H2433" i="9"/>
  <c r="F2433" i="9"/>
  <c r="I2433" i="9" s="1"/>
  <c r="J2432" i="9"/>
  <c r="I2432" i="9"/>
  <c r="H2432" i="9"/>
  <c r="F2432" i="9"/>
  <c r="J2431" i="9"/>
  <c r="H2431" i="9"/>
  <c r="F2431" i="9"/>
  <c r="I2431" i="9" s="1"/>
  <c r="J2430" i="9"/>
  <c r="I2430" i="9"/>
  <c r="H2430" i="9"/>
  <c r="F2430" i="9"/>
  <c r="J2429" i="9"/>
  <c r="H2429" i="9"/>
  <c r="F2429" i="9"/>
  <c r="I2429" i="9" s="1"/>
  <c r="J2428" i="9"/>
  <c r="I2428" i="9"/>
  <c r="H2428" i="9"/>
  <c r="F2428" i="9"/>
  <c r="J2427" i="9"/>
  <c r="H2427" i="9"/>
  <c r="F2427" i="9"/>
  <c r="I2427" i="9" s="1"/>
  <c r="J2426" i="9"/>
  <c r="I2426" i="9"/>
  <c r="H2426" i="9"/>
  <c r="F2426" i="9"/>
  <c r="J2425" i="9"/>
  <c r="H2425" i="9"/>
  <c r="F2425" i="9"/>
  <c r="I2425" i="9" s="1"/>
  <c r="J2424" i="9"/>
  <c r="I2424" i="9"/>
  <c r="H2424" i="9"/>
  <c r="F2424" i="9"/>
  <c r="J2423" i="9"/>
  <c r="H2423" i="9"/>
  <c r="F2423" i="9"/>
  <c r="I2423" i="9" s="1"/>
  <c r="J2422" i="9"/>
  <c r="I2422" i="9"/>
  <c r="H2422" i="9"/>
  <c r="F2422" i="9"/>
  <c r="J2421" i="9"/>
  <c r="H2421" i="9"/>
  <c r="F2421" i="9"/>
  <c r="I2421" i="9" s="1"/>
  <c r="J2420" i="9"/>
  <c r="I2420" i="9"/>
  <c r="H2420" i="9"/>
  <c r="F2420" i="9"/>
  <c r="J2419" i="9"/>
  <c r="H2419" i="9"/>
  <c r="F2419" i="9"/>
  <c r="I2419" i="9" s="1"/>
  <c r="J2418" i="9"/>
  <c r="I2418" i="9"/>
  <c r="H2418" i="9"/>
  <c r="F2418" i="9"/>
  <c r="J2417" i="9"/>
  <c r="H2417" i="9"/>
  <c r="F2417" i="9"/>
  <c r="I2417" i="9" s="1"/>
  <c r="J2416" i="9"/>
  <c r="I2416" i="9"/>
  <c r="H2416" i="9"/>
  <c r="F2416" i="9"/>
  <c r="J2415" i="9"/>
  <c r="H2415" i="9"/>
  <c r="F2415" i="9"/>
  <c r="I2415" i="9" s="1"/>
  <c r="J2414" i="9"/>
  <c r="I2414" i="9"/>
  <c r="H2414" i="9"/>
  <c r="F2414" i="9"/>
  <c r="J2413" i="9"/>
  <c r="H2413" i="9"/>
  <c r="F2413" i="9"/>
  <c r="I2413" i="9" s="1"/>
  <c r="J2412" i="9"/>
  <c r="I2412" i="9"/>
  <c r="H2412" i="9"/>
  <c r="F2412" i="9"/>
  <c r="J2411" i="9"/>
  <c r="H2411" i="9"/>
  <c r="F2411" i="9"/>
  <c r="I2411" i="9" s="1"/>
  <c r="J2410" i="9"/>
  <c r="I2410" i="9"/>
  <c r="H2410" i="9"/>
  <c r="F2410" i="9"/>
  <c r="J2409" i="9"/>
  <c r="H2409" i="9"/>
  <c r="F2409" i="9"/>
  <c r="I2409" i="9" s="1"/>
  <c r="J2408" i="9"/>
  <c r="I2408" i="9"/>
  <c r="H2408" i="9"/>
  <c r="F2408" i="9"/>
  <c r="J2407" i="9"/>
  <c r="H2407" i="9"/>
  <c r="F2407" i="9"/>
  <c r="I2407" i="9" s="1"/>
  <c r="J2406" i="9"/>
  <c r="I2406" i="9"/>
  <c r="H2406" i="9"/>
  <c r="F2406" i="9"/>
  <c r="J2405" i="9"/>
  <c r="H2405" i="9"/>
  <c r="F2405" i="9"/>
  <c r="I2405" i="9" s="1"/>
  <c r="J2404" i="9"/>
  <c r="I2404" i="9"/>
  <c r="H2404" i="9"/>
  <c r="F2404" i="9"/>
  <c r="J2403" i="9"/>
  <c r="H2403" i="9"/>
  <c r="F2403" i="9"/>
  <c r="I2403" i="9" s="1"/>
  <c r="J2402" i="9"/>
  <c r="I2402" i="9"/>
  <c r="H2402" i="9"/>
  <c r="F2402" i="9"/>
  <c r="J2401" i="9"/>
  <c r="H2401" i="9"/>
  <c r="F2401" i="9"/>
  <c r="I2401" i="9" s="1"/>
  <c r="J2400" i="9"/>
  <c r="I2400" i="9"/>
  <c r="H2400" i="9"/>
  <c r="F2400" i="9"/>
  <c r="J2399" i="9"/>
  <c r="H2399" i="9"/>
  <c r="F2399" i="9"/>
  <c r="I2399" i="9" s="1"/>
  <c r="J2398" i="9"/>
  <c r="I2398" i="9"/>
  <c r="H2398" i="9"/>
  <c r="F2398" i="9"/>
  <c r="J2397" i="9"/>
  <c r="H2397" i="9"/>
  <c r="F2397" i="9"/>
  <c r="I2397" i="9" s="1"/>
  <c r="J2396" i="9"/>
  <c r="I2396" i="9"/>
  <c r="H2396" i="9"/>
  <c r="F2396" i="9"/>
  <c r="J2395" i="9"/>
  <c r="H2395" i="9"/>
  <c r="F2395" i="9"/>
  <c r="I2395" i="9" s="1"/>
  <c r="J2394" i="9"/>
  <c r="I2394" i="9"/>
  <c r="H2394" i="9"/>
  <c r="F2394" i="9"/>
  <c r="J2393" i="9"/>
  <c r="H2393" i="9"/>
  <c r="F2393" i="9"/>
  <c r="I2393" i="9" s="1"/>
  <c r="J2392" i="9"/>
  <c r="I2392" i="9"/>
  <c r="H2392" i="9"/>
  <c r="F2392" i="9"/>
  <c r="J2391" i="9"/>
  <c r="H2391" i="9"/>
  <c r="F2391" i="9"/>
  <c r="I2391" i="9" s="1"/>
  <c r="J2390" i="9"/>
  <c r="I2390" i="9"/>
  <c r="H2390" i="9"/>
  <c r="F2390" i="9"/>
  <c r="J2389" i="9"/>
  <c r="H2389" i="9"/>
  <c r="F2389" i="9"/>
  <c r="I2389" i="9" s="1"/>
  <c r="J2388" i="9"/>
  <c r="I2388" i="9"/>
  <c r="H2388" i="9"/>
  <c r="F2388" i="9"/>
  <c r="J2387" i="9"/>
  <c r="H2387" i="9"/>
  <c r="F2387" i="9"/>
  <c r="I2387" i="9" s="1"/>
  <c r="J2386" i="9"/>
  <c r="I2386" i="9"/>
  <c r="H2386" i="9"/>
  <c r="F2386" i="9"/>
  <c r="J2385" i="9"/>
  <c r="H2385" i="9"/>
  <c r="F2385" i="9"/>
  <c r="I2385" i="9" s="1"/>
  <c r="J2384" i="9"/>
  <c r="I2384" i="9"/>
  <c r="H2384" i="9"/>
  <c r="F2384" i="9"/>
  <c r="J2383" i="9"/>
  <c r="H2383" i="9"/>
  <c r="F2383" i="9"/>
  <c r="I2383" i="9" s="1"/>
  <c r="J2382" i="9"/>
  <c r="I2382" i="9"/>
  <c r="H2382" i="9"/>
  <c r="F2382" i="9"/>
  <c r="J2381" i="9"/>
  <c r="H2381" i="9"/>
  <c r="F2381" i="9"/>
  <c r="I2381" i="9" s="1"/>
  <c r="J2380" i="9"/>
  <c r="I2380" i="9"/>
  <c r="H2380" i="9"/>
  <c r="F2380" i="9"/>
  <c r="J2379" i="9"/>
  <c r="H2379" i="9"/>
  <c r="F2379" i="9"/>
  <c r="I2379" i="9" s="1"/>
  <c r="J2378" i="9"/>
  <c r="I2378" i="9"/>
  <c r="H2378" i="9"/>
  <c r="F2378" i="9"/>
  <c r="J2377" i="9"/>
  <c r="H2377" i="9"/>
  <c r="F2377" i="9"/>
  <c r="I2377" i="9" s="1"/>
  <c r="J2376" i="9"/>
  <c r="I2376" i="9"/>
  <c r="H2376" i="9"/>
  <c r="F2376" i="9"/>
  <c r="J2375" i="9"/>
  <c r="H2375" i="9"/>
  <c r="F2375" i="9"/>
  <c r="I2375" i="9" s="1"/>
  <c r="J2374" i="9"/>
  <c r="I2374" i="9"/>
  <c r="H2374" i="9"/>
  <c r="F2374" i="9"/>
  <c r="J2373" i="9"/>
  <c r="H2373" i="9"/>
  <c r="F2373" i="9"/>
  <c r="I2373" i="9" s="1"/>
  <c r="J2372" i="9"/>
  <c r="I2372" i="9"/>
  <c r="H2372" i="9"/>
  <c r="F2372" i="9"/>
  <c r="J2371" i="9"/>
  <c r="H2371" i="9"/>
  <c r="F2371" i="9"/>
  <c r="I2371" i="9" s="1"/>
  <c r="J2370" i="9"/>
  <c r="I2370" i="9"/>
  <c r="H2370" i="9"/>
  <c r="F2370" i="9"/>
  <c r="J2369" i="9"/>
  <c r="H2369" i="9"/>
  <c r="F2369" i="9"/>
  <c r="I2369" i="9" s="1"/>
  <c r="J2368" i="9"/>
  <c r="I2368" i="9"/>
  <c r="H2368" i="9"/>
  <c r="F2368" i="9"/>
  <c r="J2367" i="9"/>
  <c r="H2367" i="9"/>
  <c r="F2367" i="9"/>
  <c r="I2367" i="9" s="1"/>
  <c r="J2366" i="9"/>
  <c r="I2366" i="9"/>
  <c r="H2366" i="9"/>
  <c r="F2366" i="9"/>
  <c r="J2365" i="9"/>
  <c r="H2365" i="9"/>
  <c r="F2365" i="9"/>
  <c r="I2365" i="9" s="1"/>
  <c r="J2364" i="9"/>
  <c r="I2364" i="9"/>
  <c r="H2364" i="9"/>
  <c r="F2364" i="9"/>
  <c r="J2363" i="9"/>
  <c r="H2363" i="9"/>
  <c r="F2363" i="9"/>
  <c r="I2363" i="9" s="1"/>
  <c r="J2362" i="9"/>
  <c r="I2362" i="9"/>
  <c r="H2362" i="9"/>
  <c r="F2362" i="9"/>
  <c r="J2361" i="9"/>
  <c r="H2361" i="9"/>
  <c r="F2361" i="9"/>
  <c r="I2361" i="9" s="1"/>
  <c r="J2360" i="9"/>
  <c r="I2360" i="9"/>
  <c r="H2360" i="9"/>
  <c r="F2360" i="9"/>
  <c r="J2359" i="9"/>
  <c r="H2359" i="9"/>
  <c r="F2359" i="9"/>
  <c r="I2359" i="9" s="1"/>
  <c r="J2358" i="9"/>
  <c r="I2358" i="9"/>
  <c r="H2358" i="9"/>
  <c r="F2358" i="9"/>
  <c r="J2357" i="9"/>
  <c r="H2357" i="9"/>
  <c r="F2357" i="9"/>
  <c r="I2357" i="9" s="1"/>
  <c r="J2356" i="9"/>
  <c r="I2356" i="9"/>
  <c r="H2356" i="9"/>
  <c r="F2356" i="9"/>
  <c r="J2355" i="9"/>
  <c r="H2355" i="9"/>
  <c r="F2355" i="9"/>
  <c r="I2355" i="9" s="1"/>
  <c r="J2354" i="9"/>
  <c r="I2354" i="9"/>
  <c r="H2354" i="9"/>
  <c r="F2354" i="9"/>
  <c r="J2353" i="9"/>
  <c r="H2353" i="9"/>
  <c r="F2353" i="9"/>
  <c r="I2353" i="9" s="1"/>
  <c r="J2352" i="9"/>
  <c r="I2352" i="9"/>
  <c r="H2352" i="9"/>
  <c r="F2352" i="9"/>
  <c r="J2351" i="9"/>
  <c r="H2351" i="9"/>
  <c r="F2351" i="9"/>
  <c r="I2351" i="9" s="1"/>
  <c r="J2350" i="9"/>
  <c r="I2350" i="9"/>
  <c r="H2350" i="9"/>
  <c r="F2350" i="9"/>
  <c r="J2349" i="9"/>
  <c r="H2349" i="9"/>
  <c r="F2349" i="9"/>
  <c r="I2349" i="9" s="1"/>
  <c r="J2348" i="9"/>
  <c r="I2348" i="9"/>
  <c r="H2348" i="9"/>
  <c r="F2348" i="9"/>
  <c r="J2347" i="9"/>
  <c r="H2347" i="9"/>
  <c r="F2347" i="9"/>
  <c r="I2347" i="9" s="1"/>
  <c r="J2346" i="9"/>
  <c r="I2346" i="9"/>
  <c r="H2346" i="9"/>
  <c r="F2346" i="9"/>
  <c r="J2345" i="9"/>
  <c r="H2345" i="9"/>
  <c r="F2345" i="9"/>
  <c r="I2345" i="9" s="1"/>
  <c r="J2344" i="9"/>
  <c r="I2344" i="9"/>
  <c r="H2344" i="9"/>
  <c r="F2344" i="9"/>
  <c r="J2343" i="9"/>
  <c r="H2343" i="9"/>
  <c r="F2343" i="9"/>
  <c r="I2343" i="9" s="1"/>
  <c r="J2342" i="9"/>
  <c r="I2342" i="9"/>
  <c r="H2342" i="9"/>
  <c r="F2342" i="9"/>
  <c r="J2341" i="9"/>
  <c r="H2341" i="9"/>
  <c r="F2341" i="9"/>
  <c r="I2341" i="9" s="1"/>
  <c r="J2340" i="9"/>
  <c r="I2340" i="9"/>
  <c r="H2340" i="9"/>
  <c r="F2340" i="9"/>
  <c r="J2339" i="9"/>
  <c r="H2339" i="9"/>
  <c r="F2339" i="9"/>
  <c r="I2339" i="9" s="1"/>
  <c r="J2338" i="9"/>
  <c r="I2338" i="9"/>
  <c r="H2338" i="9"/>
  <c r="F2338" i="9"/>
  <c r="J2337" i="9"/>
  <c r="H2337" i="9"/>
  <c r="F2337" i="9"/>
  <c r="I2337" i="9" s="1"/>
  <c r="J2336" i="9"/>
  <c r="I2336" i="9"/>
  <c r="H2336" i="9"/>
  <c r="F2336" i="9"/>
  <c r="J2335" i="9"/>
  <c r="H2335" i="9"/>
  <c r="F2335" i="9"/>
  <c r="I2335" i="9" s="1"/>
  <c r="J2334" i="9"/>
  <c r="I2334" i="9"/>
  <c r="H2334" i="9"/>
  <c r="F2334" i="9"/>
  <c r="J2333" i="9"/>
  <c r="H2333" i="9"/>
  <c r="F2333" i="9"/>
  <c r="I2333" i="9" s="1"/>
  <c r="J2332" i="9"/>
  <c r="I2332" i="9"/>
  <c r="H2332" i="9"/>
  <c r="F2332" i="9"/>
  <c r="J2331" i="9"/>
  <c r="H2331" i="9"/>
  <c r="F2331" i="9"/>
  <c r="I2331" i="9" s="1"/>
  <c r="J2330" i="9"/>
  <c r="I2330" i="9"/>
  <c r="H2330" i="9"/>
  <c r="F2330" i="9"/>
  <c r="J2329" i="9"/>
  <c r="H2329" i="9"/>
  <c r="F2329" i="9"/>
  <c r="I2329" i="9" s="1"/>
  <c r="J2328" i="9"/>
  <c r="I2328" i="9"/>
  <c r="H2328" i="9"/>
  <c r="F2328" i="9"/>
  <c r="J2327" i="9"/>
  <c r="H2327" i="9"/>
  <c r="F2327" i="9"/>
  <c r="I2327" i="9" s="1"/>
  <c r="J2326" i="9"/>
  <c r="I2326" i="9"/>
  <c r="H2326" i="9"/>
  <c r="F2326" i="9"/>
  <c r="J2325" i="9"/>
  <c r="H2325" i="9"/>
  <c r="F2325" i="9"/>
  <c r="I2325" i="9" s="1"/>
  <c r="J2324" i="9"/>
  <c r="I2324" i="9"/>
  <c r="H2324" i="9"/>
  <c r="F2324" i="9"/>
  <c r="J2323" i="9"/>
  <c r="H2323" i="9"/>
  <c r="F2323" i="9"/>
  <c r="I2323" i="9" s="1"/>
  <c r="J2322" i="9"/>
  <c r="I2322" i="9"/>
  <c r="H2322" i="9"/>
  <c r="F2322" i="9"/>
  <c r="J2321" i="9"/>
  <c r="H2321" i="9"/>
  <c r="F2321" i="9"/>
  <c r="I2321" i="9" s="1"/>
  <c r="J2320" i="9"/>
  <c r="I2320" i="9"/>
  <c r="H2320" i="9"/>
  <c r="F2320" i="9"/>
  <c r="J2319" i="9"/>
  <c r="H2319" i="9"/>
  <c r="F2319" i="9"/>
  <c r="I2319" i="9" s="1"/>
  <c r="J2318" i="9"/>
  <c r="I2318" i="9"/>
  <c r="H2318" i="9"/>
  <c r="F2318" i="9"/>
  <c r="J2317" i="9"/>
  <c r="H2317" i="9"/>
  <c r="F2317" i="9"/>
  <c r="I2317" i="9" s="1"/>
  <c r="J2316" i="9"/>
  <c r="I2316" i="9"/>
  <c r="H2316" i="9"/>
  <c r="F2316" i="9"/>
  <c r="J2315" i="9"/>
  <c r="H2315" i="9"/>
  <c r="F2315" i="9"/>
  <c r="I2315" i="9" s="1"/>
  <c r="J2314" i="9"/>
  <c r="I2314" i="9"/>
  <c r="H2314" i="9"/>
  <c r="F2314" i="9"/>
  <c r="J2313" i="9"/>
  <c r="H2313" i="9"/>
  <c r="F2313" i="9"/>
  <c r="I2313" i="9" s="1"/>
  <c r="J2312" i="9"/>
  <c r="I2312" i="9"/>
  <c r="H2312" i="9"/>
  <c r="F2312" i="9"/>
  <c r="J2311" i="9"/>
  <c r="H2311" i="9"/>
  <c r="F2311" i="9"/>
  <c r="I2311" i="9" s="1"/>
  <c r="J2310" i="9"/>
  <c r="I2310" i="9"/>
  <c r="H2310" i="9"/>
  <c r="F2310" i="9"/>
  <c r="J2309" i="9"/>
  <c r="H2309" i="9"/>
  <c r="F2309" i="9"/>
  <c r="I2309" i="9" s="1"/>
  <c r="J2308" i="9"/>
  <c r="I2308" i="9"/>
  <c r="H2308" i="9"/>
  <c r="F2308" i="9"/>
  <c r="J2307" i="9"/>
  <c r="H2307" i="9"/>
  <c r="F2307" i="9"/>
  <c r="I2307" i="9" s="1"/>
  <c r="J2306" i="9"/>
  <c r="I2306" i="9"/>
  <c r="H2306" i="9"/>
  <c r="F2306" i="9"/>
  <c r="J2305" i="9"/>
  <c r="H2305" i="9"/>
  <c r="F2305" i="9"/>
  <c r="I2305" i="9" s="1"/>
  <c r="J2304" i="9"/>
  <c r="I2304" i="9"/>
  <c r="H2304" i="9"/>
  <c r="F2304" i="9"/>
  <c r="J2303" i="9"/>
  <c r="H2303" i="9"/>
  <c r="F2303" i="9"/>
  <c r="I2303" i="9" s="1"/>
  <c r="J2302" i="9"/>
  <c r="I2302" i="9"/>
  <c r="H2302" i="9"/>
  <c r="F2302" i="9"/>
  <c r="J2301" i="9"/>
  <c r="H2301" i="9"/>
  <c r="F2301" i="9"/>
  <c r="I2301" i="9" s="1"/>
  <c r="J2300" i="9"/>
  <c r="I2300" i="9"/>
  <c r="H2300" i="9"/>
  <c r="F2300" i="9"/>
  <c r="J2299" i="9"/>
  <c r="H2299" i="9"/>
  <c r="F2299" i="9"/>
  <c r="I2299" i="9" s="1"/>
  <c r="J2298" i="9"/>
  <c r="I2298" i="9"/>
  <c r="H2298" i="9"/>
  <c r="F2298" i="9"/>
  <c r="J2297" i="9"/>
  <c r="H2297" i="9"/>
  <c r="F2297" i="9"/>
  <c r="I2297" i="9" s="1"/>
  <c r="J2296" i="9"/>
  <c r="I2296" i="9"/>
  <c r="H2296" i="9"/>
  <c r="F2296" i="9"/>
  <c r="J2295" i="9"/>
  <c r="H2295" i="9"/>
  <c r="F2295" i="9"/>
  <c r="I2295" i="9" s="1"/>
  <c r="J2294" i="9"/>
  <c r="I2294" i="9"/>
  <c r="H2294" i="9"/>
  <c r="F2294" i="9"/>
  <c r="J2293" i="9"/>
  <c r="H2293" i="9"/>
  <c r="F2293" i="9"/>
  <c r="I2293" i="9" s="1"/>
  <c r="J2292" i="9"/>
  <c r="I2292" i="9"/>
  <c r="H2292" i="9"/>
  <c r="F2292" i="9"/>
  <c r="J2291" i="9"/>
  <c r="H2291" i="9"/>
  <c r="F2291" i="9"/>
  <c r="I2291" i="9" s="1"/>
  <c r="J2290" i="9"/>
  <c r="I2290" i="9"/>
  <c r="H2290" i="9"/>
  <c r="F2290" i="9"/>
  <c r="J2289" i="9"/>
  <c r="H2289" i="9"/>
  <c r="F2289" i="9"/>
  <c r="I2289" i="9" s="1"/>
  <c r="J2288" i="9"/>
  <c r="I2288" i="9"/>
  <c r="H2288" i="9"/>
  <c r="F2288" i="9"/>
  <c r="J2287" i="9"/>
  <c r="H2287" i="9"/>
  <c r="F2287" i="9"/>
  <c r="I2287" i="9" s="1"/>
  <c r="J2286" i="9"/>
  <c r="I2286" i="9"/>
  <c r="H2286" i="9"/>
  <c r="F2286" i="9"/>
  <c r="J2285" i="9"/>
  <c r="H2285" i="9"/>
  <c r="F2285" i="9"/>
  <c r="I2285" i="9" s="1"/>
  <c r="J2284" i="9"/>
  <c r="I2284" i="9"/>
  <c r="H2284" i="9"/>
  <c r="F2284" i="9"/>
  <c r="J2283" i="9"/>
  <c r="H2283" i="9"/>
  <c r="F2283" i="9"/>
  <c r="I2283" i="9" s="1"/>
  <c r="J2282" i="9"/>
  <c r="I2282" i="9"/>
  <c r="H2282" i="9"/>
  <c r="F2282" i="9"/>
  <c r="J2281" i="9"/>
  <c r="H2281" i="9"/>
  <c r="F2281" i="9"/>
  <c r="I2281" i="9" s="1"/>
  <c r="J2280" i="9"/>
  <c r="I2280" i="9"/>
  <c r="H2280" i="9"/>
  <c r="F2280" i="9"/>
  <c r="J2279" i="9"/>
  <c r="H2279" i="9"/>
  <c r="F2279" i="9"/>
  <c r="I2279" i="9" s="1"/>
  <c r="J2278" i="9"/>
  <c r="I2278" i="9"/>
  <c r="H2278" i="9"/>
  <c r="F2278" i="9"/>
  <c r="J2277" i="9"/>
  <c r="H2277" i="9"/>
  <c r="F2277" i="9"/>
  <c r="I2277" i="9" s="1"/>
  <c r="J2276" i="9"/>
  <c r="I2276" i="9"/>
  <c r="H2276" i="9"/>
  <c r="F2276" i="9"/>
  <c r="J2275" i="9"/>
  <c r="H2275" i="9"/>
  <c r="F2275" i="9"/>
  <c r="I2275" i="9" s="1"/>
  <c r="J2274" i="9"/>
  <c r="I2274" i="9"/>
  <c r="H2274" i="9"/>
  <c r="F2274" i="9"/>
  <c r="J2273" i="9"/>
  <c r="H2273" i="9"/>
  <c r="F2273" i="9"/>
  <c r="I2273" i="9" s="1"/>
  <c r="J2272" i="9"/>
  <c r="I2272" i="9"/>
  <c r="H2272" i="9"/>
  <c r="F2272" i="9"/>
  <c r="J2271" i="9"/>
  <c r="H2271" i="9"/>
  <c r="F2271" i="9"/>
  <c r="I2271" i="9" s="1"/>
  <c r="J2270" i="9"/>
  <c r="I2270" i="9"/>
  <c r="H2270" i="9"/>
  <c r="F2270" i="9"/>
  <c r="J2269" i="9"/>
  <c r="H2269" i="9"/>
  <c r="F2269" i="9"/>
  <c r="I2269" i="9" s="1"/>
  <c r="J2268" i="9"/>
  <c r="I2268" i="9"/>
  <c r="H2268" i="9"/>
  <c r="F2268" i="9"/>
  <c r="J2267" i="9"/>
  <c r="H2267" i="9"/>
  <c r="F2267" i="9"/>
  <c r="I2267" i="9" s="1"/>
  <c r="J2266" i="9"/>
  <c r="I2266" i="9"/>
  <c r="H2266" i="9"/>
  <c r="F2266" i="9"/>
  <c r="J2265" i="9"/>
  <c r="H2265" i="9"/>
  <c r="F2265" i="9"/>
  <c r="I2265" i="9" s="1"/>
  <c r="J2264" i="9"/>
  <c r="I2264" i="9"/>
  <c r="H2264" i="9"/>
  <c r="F2264" i="9"/>
  <c r="J2263" i="9"/>
  <c r="H2263" i="9"/>
  <c r="F2263" i="9"/>
  <c r="I2263" i="9" s="1"/>
  <c r="J2262" i="9"/>
  <c r="I2262" i="9"/>
  <c r="H2262" i="9"/>
  <c r="F2262" i="9"/>
  <c r="J2261" i="9"/>
  <c r="H2261" i="9"/>
  <c r="F2261" i="9"/>
  <c r="I2261" i="9" s="1"/>
  <c r="J2260" i="9"/>
  <c r="I2260" i="9"/>
  <c r="H2260" i="9"/>
  <c r="F2260" i="9"/>
  <c r="J2259" i="9"/>
  <c r="H2259" i="9"/>
  <c r="F2259" i="9"/>
  <c r="I2259" i="9" s="1"/>
  <c r="J2258" i="9"/>
  <c r="I2258" i="9"/>
  <c r="H2258" i="9"/>
  <c r="F2258" i="9"/>
  <c r="J2257" i="9"/>
  <c r="H2257" i="9"/>
  <c r="F2257" i="9"/>
  <c r="I2257" i="9" s="1"/>
  <c r="J2256" i="9"/>
  <c r="I2256" i="9"/>
  <c r="H2256" i="9"/>
  <c r="F2256" i="9"/>
  <c r="J2255" i="9"/>
  <c r="H2255" i="9"/>
  <c r="F2255" i="9"/>
  <c r="I2255" i="9" s="1"/>
  <c r="J2254" i="9"/>
  <c r="I2254" i="9"/>
  <c r="H2254" i="9"/>
  <c r="F2254" i="9"/>
  <c r="J2253" i="9"/>
  <c r="H2253" i="9"/>
  <c r="F2253" i="9"/>
  <c r="I2253" i="9" s="1"/>
  <c r="J2252" i="9"/>
  <c r="I2252" i="9"/>
  <c r="H2252" i="9"/>
  <c r="F2252" i="9"/>
  <c r="J2251" i="9"/>
  <c r="H2251" i="9"/>
  <c r="F2251" i="9"/>
  <c r="I2251" i="9" s="1"/>
  <c r="J2250" i="9"/>
  <c r="I2250" i="9"/>
  <c r="H2250" i="9"/>
  <c r="F2250" i="9"/>
  <c r="J2249" i="9"/>
  <c r="H2249" i="9"/>
  <c r="F2249" i="9"/>
  <c r="I2249" i="9" s="1"/>
  <c r="J2248" i="9"/>
  <c r="I2248" i="9"/>
  <c r="H2248" i="9"/>
  <c r="F2248" i="9"/>
  <c r="J2247" i="9"/>
  <c r="H2247" i="9"/>
  <c r="F2247" i="9"/>
  <c r="I2247" i="9" s="1"/>
  <c r="J2246" i="9"/>
  <c r="I2246" i="9"/>
  <c r="H2246" i="9"/>
  <c r="F2246" i="9"/>
  <c r="J2245" i="9"/>
  <c r="H2245" i="9"/>
  <c r="F2245" i="9"/>
  <c r="I2245" i="9" s="1"/>
  <c r="J2244" i="9"/>
  <c r="I2244" i="9"/>
  <c r="H2244" i="9"/>
  <c r="F2244" i="9"/>
  <c r="J2243" i="9"/>
  <c r="H2243" i="9"/>
  <c r="F2243" i="9"/>
  <c r="I2243" i="9" s="1"/>
  <c r="J2242" i="9"/>
  <c r="I2242" i="9"/>
  <c r="H2242" i="9"/>
  <c r="F2242" i="9"/>
  <c r="J2241" i="9"/>
  <c r="H2241" i="9"/>
  <c r="F2241" i="9"/>
  <c r="I2241" i="9" s="1"/>
  <c r="J2240" i="9"/>
  <c r="I2240" i="9"/>
  <c r="H2240" i="9"/>
  <c r="F2240" i="9"/>
  <c r="J2239" i="9"/>
  <c r="H2239" i="9"/>
  <c r="F2239" i="9"/>
  <c r="I2239" i="9" s="1"/>
  <c r="J2238" i="9"/>
  <c r="I2238" i="9"/>
  <c r="H2238" i="9"/>
  <c r="F2238" i="9"/>
  <c r="J2237" i="9"/>
  <c r="H2237" i="9"/>
  <c r="F2237" i="9"/>
  <c r="I2237" i="9" s="1"/>
  <c r="J2236" i="9"/>
  <c r="I2236" i="9"/>
  <c r="H2236" i="9"/>
  <c r="F2236" i="9"/>
  <c r="J2235" i="9"/>
  <c r="H2235" i="9"/>
  <c r="F2235" i="9"/>
  <c r="I2235" i="9" s="1"/>
  <c r="J2234" i="9"/>
  <c r="I2234" i="9"/>
  <c r="H2234" i="9"/>
  <c r="F2234" i="9"/>
  <c r="J2233" i="9"/>
  <c r="H2233" i="9"/>
  <c r="F2233" i="9"/>
  <c r="I2233" i="9" s="1"/>
  <c r="J2232" i="9"/>
  <c r="I2232" i="9"/>
  <c r="H2232" i="9"/>
  <c r="F2232" i="9"/>
  <c r="J2231" i="9"/>
  <c r="H2231" i="9"/>
  <c r="F2231" i="9"/>
  <c r="I2231" i="9" s="1"/>
  <c r="J2230" i="9"/>
  <c r="I2230" i="9"/>
  <c r="H2230" i="9"/>
  <c r="F2230" i="9"/>
  <c r="J2229" i="9"/>
  <c r="H2229" i="9"/>
  <c r="F2229" i="9"/>
  <c r="I2229" i="9" s="1"/>
  <c r="J2228" i="9"/>
  <c r="I2228" i="9"/>
  <c r="H2228" i="9"/>
  <c r="F2228" i="9"/>
  <c r="J2227" i="9"/>
  <c r="H2227" i="9"/>
  <c r="F2227" i="9"/>
  <c r="I2227" i="9" s="1"/>
  <c r="J2226" i="9"/>
  <c r="I2226" i="9"/>
  <c r="H2226" i="9"/>
  <c r="F2226" i="9"/>
  <c r="J2225" i="9"/>
  <c r="H2225" i="9"/>
  <c r="F2225" i="9"/>
  <c r="I2225" i="9" s="1"/>
  <c r="J2224" i="9"/>
  <c r="I2224" i="9"/>
  <c r="H2224" i="9"/>
  <c r="F2224" i="9"/>
  <c r="J2223" i="9"/>
  <c r="H2223" i="9"/>
  <c r="F2223" i="9"/>
  <c r="I2223" i="9" s="1"/>
  <c r="J2222" i="9"/>
  <c r="I2222" i="9"/>
  <c r="H2222" i="9"/>
  <c r="F2222" i="9"/>
  <c r="J2221" i="9"/>
  <c r="H2221" i="9"/>
  <c r="F2221" i="9"/>
  <c r="I2221" i="9" s="1"/>
  <c r="J2220" i="9"/>
  <c r="I2220" i="9"/>
  <c r="H2220" i="9"/>
  <c r="F2220" i="9"/>
  <c r="J2219" i="9"/>
  <c r="H2219" i="9"/>
  <c r="F2219" i="9"/>
  <c r="I2219" i="9" s="1"/>
  <c r="J2218" i="9"/>
  <c r="I2218" i="9"/>
  <c r="H2218" i="9"/>
  <c r="F2218" i="9"/>
  <c r="J2217" i="9"/>
  <c r="H2217" i="9"/>
  <c r="F2217" i="9"/>
  <c r="I2217" i="9" s="1"/>
  <c r="J2216" i="9"/>
  <c r="I2216" i="9"/>
  <c r="H2216" i="9"/>
  <c r="F2216" i="9"/>
  <c r="J2215" i="9"/>
  <c r="H2215" i="9"/>
  <c r="F2215" i="9"/>
  <c r="I2215" i="9" s="1"/>
  <c r="J2214" i="9"/>
  <c r="I2214" i="9"/>
  <c r="H2214" i="9"/>
  <c r="F2214" i="9"/>
  <c r="J2213" i="9"/>
  <c r="H2213" i="9"/>
  <c r="F2213" i="9"/>
  <c r="I2213" i="9" s="1"/>
  <c r="J2212" i="9"/>
  <c r="I2212" i="9"/>
  <c r="H2212" i="9"/>
  <c r="F2212" i="9"/>
  <c r="J2211" i="9"/>
  <c r="H2211" i="9"/>
  <c r="F2211" i="9"/>
  <c r="I2211" i="9" s="1"/>
  <c r="J2210" i="9"/>
  <c r="I2210" i="9"/>
  <c r="H2210" i="9"/>
  <c r="F2210" i="9"/>
  <c r="J2209" i="9"/>
  <c r="H2209" i="9"/>
  <c r="F2209" i="9"/>
  <c r="I2209" i="9" s="1"/>
  <c r="J2208" i="9"/>
  <c r="I2208" i="9"/>
  <c r="H2208" i="9"/>
  <c r="F2208" i="9"/>
  <c r="J2207" i="9"/>
  <c r="H2207" i="9"/>
  <c r="F2207" i="9"/>
  <c r="I2207" i="9" s="1"/>
  <c r="J2206" i="9"/>
  <c r="I2206" i="9"/>
  <c r="H2206" i="9"/>
  <c r="F2206" i="9"/>
  <c r="J2205" i="9"/>
  <c r="H2205" i="9"/>
  <c r="F2205" i="9"/>
  <c r="I2205" i="9" s="1"/>
  <c r="J2204" i="9"/>
  <c r="I2204" i="9"/>
  <c r="H2204" i="9"/>
  <c r="F2204" i="9"/>
  <c r="J2203" i="9"/>
  <c r="H2203" i="9"/>
  <c r="F2203" i="9"/>
  <c r="I2203" i="9" s="1"/>
  <c r="J2202" i="9"/>
  <c r="I2202" i="9"/>
  <c r="H2202" i="9"/>
  <c r="F2202" i="9"/>
  <c r="J2201" i="9"/>
  <c r="H2201" i="9"/>
  <c r="F2201" i="9"/>
  <c r="I2201" i="9" s="1"/>
  <c r="J2200" i="9"/>
  <c r="I2200" i="9"/>
  <c r="H2200" i="9"/>
  <c r="F2200" i="9"/>
  <c r="J2199" i="9"/>
  <c r="H2199" i="9"/>
  <c r="F2199" i="9"/>
  <c r="I2199" i="9" s="1"/>
  <c r="J2198" i="9"/>
  <c r="I2198" i="9"/>
  <c r="H2198" i="9"/>
  <c r="F2198" i="9"/>
  <c r="J2197" i="9"/>
  <c r="H2197" i="9"/>
  <c r="F2197" i="9"/>
  <c r="I2197" i="9" s="1"/>
  <c r="J2196" i="9"/>
  <c r="I2196" i="9"/>
  <c r="H2196" i="9"/>
  <c r="F2196" i="9"/>
  <c r="J2195" i="9"/>
  <c r="H2195" i="9"/>
  <c r="F2195" i="9"/>
  <c r="I2195" i="9" s="1"/>
  <c r="J2194" i="9"/>
  <c r="I2194" i="9"/>
  <c r="H2194" i="9"/>
  <c r="F2194" i="9"/>
  <c r="J2193" i="9"/>
  <c r="H2193" i="9"/>
  <c r="F2193" i="9"/>
  <c r="I2193" i="9" s="1"/>
  <c r="J2192" i="9"/>
  <c r="I2192" i="9"/>
  <c r="H2192" i="9"/>
  <c r="F2192" i="9"/>
  <c r="J2191" i="9"/>
  <c r="H2191" i="9"/>
  <c r="F2191" i="9"/>
  <c r="I2191" i="9" s="1"/>
  <c r="J2190" i="9"/>
  <c r="I2190" i="9"/>
  <c r="H2190" i="9"/>
  <c r="F2190" i="9"/>
  <c r="J2189" i="9"/>
  <c r="H2189" i="9"/>
  <c r="F2189" i="9"/>
  <c r="I2189" i="9" s="1"/>
  <c r="J2188" i="9"/>
  <c r="I2188" i="9"/>
  <c r="H2188" i="9"/>
  <c r="F2188" i="9"/>
  <c r="J2187" i="9"/>
  <c r="H2187" i="9"/>
  <c r="F2187" i="9"/>
  <c r="I2187" i="9" s="1"/>
  <c r="J2186" i="9"/>
  <c r="I2186" i="9"/>
  <c r="H2186" i="9"/>
  <c r="F2186" i="9"/>
  <c r="J2185" i="9"/>
  <c r="H2185" i="9"/>
  <c r="F2185" i="9"/>
  <c r="I2185" i="9" s="1"/>
  <c r="J2184" i="9"/>
  <c r="I2184" i="9"/>
  <c r="H2184" i="9"/>
  <c r="F2184" i="9"/>
  <c r="J2183" i="9"/>
  <c r="H2183" i="9"/>
  <c r="F2183" i="9"/>
  <c r="I2183" i="9" s="1"/>
  <c r="J2182" i="9"/>
  <c r="I2182" i="9"/>
  <c r="H2182" i="9"/>
  <c r="F2182" i="9"/>
  <c r="J2181" i="9"/>
  <c r="H2181" i="9"/>
  <c r="F2181" i="9"/>
  <c r="I2181" i="9" s="1"/>
  <c r="J2180" i="9"/>
  <c r="I2180" i="9"/>
  <c r="H2180" i="9"/>
  <c r="F2180" i="9"/>
  <c r="J2179" i="9"/>
  <c r="H2179" i="9"/>
  <c r="F2179" i="9"/>
  <c r="I2179" i="9" s="1"/>
  <c r="J2178" i="9"/>
  <c r="I2178" i="9"/>
  <c r="H2178" i="9"/>
  <c r="F2178" i="9"/>
  <c r="J2177" i="9"/>
  <c r="H2177" i="9"/>
  <c r="F2177" i="9"/>
  <c r="I2177" i="9" s="1"/>
  <c r="J2176" i="9"/>
  <c r="I2176" i="9"/>
  <c r="H2176" i="9"/>
  <c r="F2176" i="9"/>
  <c r="J2175" i="9"/>
  <c r="H2175" i="9"/>
  <c r="F2175" i="9"/>
  <c r="I2175" i="9" s="1"/>
  <c r="J2174" i="9"/>
  <c r="I2174" i="9"/>
  <c r="H2174" i="9"/>
  <c r="F2174" i="9"/>
  <c r="J2173" i="9"/>
  <c r="H2173" i="9"/>
  <c r="F2173" i="9"/>
  <c r="I2173" i="9" s="1"/>
  <c r="J2172" i="9"/>
  <c r="I2172" i="9"/>
  <c r="H2172" i="9"/>
  <c r="F2172" i="9"/>
  <c r="J2171" i="9"/>
  <c r="H2171" i="9"/>
  <c r="F2171" i="9"/>
  <c r="I2171" i="9" s="1"/>
  <c r="J2170" i="9"/>
  <c r="I2170" i="9"/>
  <c r="H2170" i="9"/>
  <c r="F2170" i="9"/>
  <c r="J2169" i="9"/>
  <c r="H2169" i="9"/>
  <c r="F2169" i="9"/>
  <c r="I2169" i="9" s="1"/>
  <c r="J2168" i="9"/>
  <c r="I2168" i="9"/>
  <c r="H2168" i="9"/>
  <c r="F2168" i="9"/>
  <c r="J2167" i="9"/>
  <c r="H2167" i="9"/>
  <c r="F2167" i="9"/>
  <c r="I2167" i="9" s="1"/>
  <c r="J2166" i="9"/>
  <c r="I2166" i="9"/>
  <c r="H2166" i="9"/>
  <c r="F2166" i="9"/>
  <c r="J2165" i="9"/>
  <c r="H2165" i="9"/>
  <c r="F2165" i="9"/>
  <c r="I2165" i="9" s="1"/>
  <c r="J2164" i="9"/>
  <c r="J2163" i="9"/>
  <c r="H2163" i="9"/>
  <c r="F2163" i="9"/>
  <c r="I2163" i="9" s="1"/>
  <c r="J2162" i="9"/>
  <c r="I2162" i="9"/>
  <c r="H2162" i="9"/>
  <c r="F2162" i="9"/>
  <c r="J2161" i="9"/>
  <c r="H2161" i="9"/>
  <c r="F2161" i="9"/>
  <c r="I2161" i="9" s="1"/>
  <c r="J2160" i="9"/>
  <c r="I2160" i="9"/>
  <c r="H2160" i="9"/>
  <c r="F2160" i="9"/>
  <c r="J2159" i="9"/>
  <c r="H2159" i="9"/>
  <c r="F2159" i="9"/>
  <c r="I2159" i="9" s="1"/>
  <c r="J2158" i="9"/>
  <c r="I2158" i="9"/>
  <c r="H2158" i="9"/>
  <c r="F2158" i="9"/>
  <c r="J2157" i="9"/>
  <c r="H2157" i="9"/>
  <c r="F2157" i="9"/>
  <c r="I2157" i="9" s="1"/>
  <c r="J2156" i="9"/>
  <c r="I2156" i="9"/>
  <c r="H2156" i="9"/>
  <c r="F2156" i="9"/>
  <c r="J2155" i="9"/>
  <c r="H2155" i="9"/>
  <c r="F2155" i="9"/>
  <c r="I2155" i="9" s="1"/>
  <c r="J2154" i="9"/>
  <c r="I2154" i="9"/>
  <c r="H2154" i="9"/>
  <c r="F2154" i="9"/>
  <c r="J2153" i="9"/>
  <c r="H2153" i="9"/>
  <c r="F2153" i="9"/>
  <c r="I2153" i="9" s="1"/>
  <c r="J2152" i="9"/>
  <c r="I2152" i="9"/>
  <c r="H2152" i="9"/>
  <c r="F2152" i="9"/>
  <c r="J2151" i="9"/>
  <c r="H2151" i="9"/>
  <c r="F2151" i="9"/>
  <c r="I2151" i="9" s="1"/>
  <c r="J2150" i="9"/>
  <c r="I2150" i="9"/>
  <c r="H2150" i="9"/>
  <c r="F2150" i="9"/>
  <c r="J2149" i="9"/>
  <c r="H2149" i="9"/>
  <c r="F2149" i="9"/>
  <c r="I2149" i="9" s="1"/>
  <c r="J2148" i="9"/>
  <c r="I2148" i="9"/>
  <c r="H2148" i="9"/>
  <c r="F2148" i="9"/>
  <c r="J2147" i="9"/>
  <c r="H2147" i="9"/>
  <c r="F2147" i="9"/>
  <c r="I2147" i="9" s="1"/>
  <c r="J2146" i="9"/>
  <c r="I2146" i="9"/>
  <c r="H2146" i="9"/>
  <c r="F2146" i="9"/>
  <c r="J2145" i="9"/>
  <c r="H2145" i="9"/>
  <c r="F2145" i="9"/>
  <c r="I2145" i="9" s="1"/>
  <c r="J2144" i="9"/>
  <c r="I2144" i="9"/>
  <c r="H2144" i="9"/>
  <c r="F2144" i="9"/>
  <c r="J2143" i="9"/>
  <c r="H2143" i="9"/>
  <c r="F2143" i="9"/>
  <c r="I2143" i="9" s="1"/>
  <c r="J2142" i="9"/>
  <c r="I2142" i="9"/>
  <c r="H2142" i="9"/>
  <c r="F2142" i="9"/>
  <c r="J2141" i="9"/>
  <c r="H2141" i="9"/>
  <c r="F2141" i="9"/>
  <c r="I2141" i="9" s="1"/>
  <c r="J2140" i="9"/>
  <c r="I2140" i="9"/>
  <c r="H2140" i="9"/>
  <c r="F2140" i="9"/>
  <c r="J2139" i="9"/>
  <c r="H2139" i="9"/>
  <c r="F2139" i="9"/>
  <c r="I2139" i="9" s="1"/>
  <c r="J2138" i="9"/>
  <c r="I2138" i="9"/>
  <c r="H2138" i="9"/>
  <c r="F2138" i="9"/>
  <c r="J2137" i="9"/>
  <c r="H2137" i="9"/>
  <c r="F2137" i="9"/>
  <c r="I2137" i="9" s="1"/>
  <c r="J2136" i="9"/>
  <c r="I2136" i="9"/>
  <c r="H2136" i="9"/>
  <c r="F2136" i="9"/>
  <c r="J2135" i="9"/>
  <c r="H2135" i="9"/>
  <c r="F2135" i="9"/>
  <c r="I2135" i="9" s="1"/>
  <c r="J2134" i="9"/>
  <c r="I2134" i="9"/>
  <c r="H2134" i="9"/>
  <c r="F2134" i="9"/>
  <c r="J2133" i="9"/>
  <c r="H2133" i="9"/>
  <c r="F2133" i="9"/>
  <c r="I2133" i="9" s="1"/>
  <c r="J2132" i="9"/>
  <c r="I2132" i="9"/>
  <c r="H2132" i="9"/>
  <c r="F2132" i="9"/>
  <c r="J2131" i="9"/>
  <c r="H2131" i="9"/>
  <c r="F2131" i="9"/>
  <c r="I2131" i="9" s="1"/>
  <c r="J2130" i="9"/>
  <c r="I2130" i="9"/>
  <c r="H2130" i="9"/>
  <c r="F2130" i="9"/>
  <c r="J2129" i="9"/>
  <c r="H2129" i="9"/>
  <c r="F2129" i="9"/>
  <c r="I2129" i="9" s="1"/>
  <c r="J2128" i="9"/>
  <c r="I2128" i="9"/>
  <c r="H2128" i="9"/>
  <c r="F2128" i="9"/>
  <c r="J2127" i="9"/>
  <c r="H2127" i="9"/>
  <c r="F2127" i="9"/>
  <c r="I2127" i="9" s="1"/>
  <c r="J2126" i="9"/>
  <c r="I2126" i="9"/>
  <c r="H2126" i="9"/>
  <c r="F2126" i="9"/>
  <c r="J2125" i="9"/>
  <c r="H2125" i="9"/>
  <c r="F2125" i="9"/>
  <c r="I2125" i="9" s="1"/>
  <c r="J2124" i="9"/>
  <c r="I2124" i="9"/>
  <c r="H2124" i="9"/>
  <c r="F2124" i="9"/>
  <c r="J2123" i="9"/>
  <c r="H2123" i="9"/>
  <c r="F2123" i="9"/>
  <c r="I2123" i="9" s="1"/>
  <c r="J2122" i="9"/>
  <c r="I2122" i="9"/>
  <c r="H2122" i="9"/>
  <c r="F2122" i="9"/>
  <c r="J2121" i="9"/>
  <c r="H2121" i="9"/>
  <c r="F2121" i="9"/>
  <c r="I2121" i="9" s="1"/>
  <c r="J2120" i="9"/>
  <c r="I2120" i="9"/>
  <c r="H2120" i="9"/>
  <c r="F2120" i="9"/>
  <c r="J2119" i="9"/>
  <c r="H2119" i="9"/>
  <c r="F2119" i="9"/>
  <c r="I2119" i="9" s="1"/>
  <c r="J2118" i="9"/>
  <c r="I2118" i="9"/>
  <c r="H2118" i="9"/>
  <c r="F2118" i="9"/>
  <c r="J2117" i="9"/>
  <c r="H2117" i="9"/>
  <c r="F2117" i="9"/>
  <c r="I2117" i="9" s="1"/>
  <c r="J2116" i="9"/>
  <c r="I2116" i="9"/>
  <c r="H2116" i="9"/>
  <c r="F2116" i="9"/>
  <c r="J2115" i="9"/>
  <c r="H2115" i="9"/>
  <c r="F2115" i="9"/>
  <c r="I2115" i="9" s="1"/>
  <c r="J2114" i="9"/>
  <c r="I2114" i="9"/>
  <c r="H2114" i="9"/>
  <c r="F2114" i="9"/>
  <c r="J2113" i="9"/>
  <c r="H2113" i="9"/>
  <c r="F2113" i="9"/>
  <c r="I2113" i="9" s="1"/>
  <c r="J2112" i="9"/>
  <c r="I2112" i="9"/>
  <c r="H2112" i="9"/>
  <c r="F2112" i="9"/>
  <c r="J2111" i="9"/>
  <c r="H2111" i="9"/>
  <c r="F2111" i="9"/>
  <c r="I2111" i="9" s="1"/>
  <c r="J2110" i="9"/>
  <c r="I2110" i="9"/>
  <c r="H2110" i="9"/>
  <c r="F2110" i="9"/>
  <c r="J2109" i="9"/>
  <c r="H2109" i="9"/>
  <c r="F2109" i="9"/>
  <c r="I2109" i="9" s="1"/>
  <c r="J2108" i="9"/>
  <c r="I2108" i="9"/>
  <c r="H2108" i="9"/>
  <c r="F2108" i="9"/>
  <c r="J2107" i="9"/>
  <c r="H2107" i="9"/>
  <c r="F2107" i="9"/>
  <c r="I2107" i="9" s="1"/>
  <c r="J2106" i="9"/>
  <c r="I2106" i="9"/>
  <c r="H2106" i="9"/>
  <c r="F2106" i="9"/>
  <c r="J2105" i="9"/>
  <c r="H2105" i="9"/>
  <c r="F2105" i="9"/>
  <c r="I2105" i="9" s="1"/>
  <c r="J2104" i="9"/>
  <c r="I2104" i="9"/>
  <c r="H2104" i="9"/>
  <c r="F2104" i="9"/>
  <c r="J2103" i="9"/>
  <c r="H2103" i="9"/>
  <c r="F2103" i="9"/>
  <c r="I2103" i="9" s="1"/>
  <c r="J2102" i="9"/>
  <c r="I2102" i="9"/>
  <c r="H2102" i="9"/>
  <c r="F2102" i="9"/>
  <c r="J2101" i="9"/>
  <c r="H2101" i="9"/>
  <c r="F2101" i="9"/>
  <c r="I2101" i="9" s="1"/>
  <c r="J2100" i="9"/>
  <c r="I2100" i="9"/>
  <c r="H2100" i="9"/>
  <c r="F2100" i="9"/>
  <c r="J2099" i="9"/>
  <c r="H2099" i="9"/>
  <c r="F2099" i="9"/>
  <c r="I2099" i="9" s="1"/>
  <c r="J2098" i="9"/>
  <c r="I2098" i="9"/>
  <c r="H2098" i="9"/>
  <c r="F2098" i="9"/>
  <c r="J2097" i="9"/>
  <c r="H2097" i="9"/>
  <c r="F2097" i="9"/>
  <c r="I2097" i="9" s="1"/>
  <c r="J2096" i="9"/>
  <c r="I2096" i="9"/>
  <c r="H2096" i="9"/>
  <c r="F2096" i="9"/>
  <c r="J2095" i="9"/>
  <c r="H2095" i="9"/>
  <c r="F2095" i="9"/>
  <c r="I2095" i="9" s="1"/>
  <c r="J2094" i="9"/>
  <c r="I2094" i="9"/>
  <c r="H2094" i="9"/>
  <c r="F2094" i="9"/>
  <c r="J2093" i="9"/>
  <c r="H2093" i="9"/>
  <c r="F2093" i="9"/>
  <c r="I2093" i="9" s="1"/>
  <c r="J2092" i="9"/>
  <c r="I2092" i="9"/>
  <c r="H2092" i="9"/>
  <c r="F2092" i="9"/>
  <c r="J2091" i="9"/>
  <c r="H2091" i="9"/>
  <c r="F2091" i="9"/>
  <c r="I2091" i="9" s="1"/>
  <c r="J2090" i="9"/>
  <c r="I2090" i="9"/>
  <c r="H2090" i="9"/>
  <c r="F2090" i="9"/>
  <c r="J2089" i="9"/>
  <c r="H2089" i="9"/>
  <c r="F2089" i="9"/>
  <c r="I2089" i="9" s="1"/>
  <c r="J2088" i="9"/>
  <c r="I2088" i="9"/>
  <c r="H2088" i="9"/>
  <c r="F2088" i="9"/>
  <c r="J2087" i="9"/>
  <c r="H2087" i="9"/>
  <c r="F2087" i="9"/>
  <c r="I2087" i="9" s="1"/>
  <c r="J2086" i="9"/>
  <c r="I2086" i="9"/>
  <c r="H2086" i="9"/>
  <c r="F2086" i="9"/>
  <c r="J2085" i="9"/>
  <c r="H2085" i="9"/>
  <c r="F2085" i="9"/>
  <c r="I2085" i="9" s="1"/>
  <c r="J2084" i="9"/>
  <c r="I2084" i="9"/>
  <c r="H2084" i="9"/>
  <c r="F2084" i="9"/>
  <c r="J2083" i="9"/>
  <c r="H2083" i="9"/>
  <c r="F2083" i="9"/>
  <c r="I2083" i="9" s="1"/>
  <c r="J2082" i="9"/>
  <c r="I2082" i="9"/>
  <c r="H2082" i="9"/>
  <c r="F2082" i="9"/>
  <c r="J2081" i="9"/>
  <c r="H2081" i="9"/>
  <c r="F2081" i="9"/>
  <c r="I2081" i="9" s="1"/>
  <c r="I2080" i="9"/>
  <c r="H2080" i="9"/>
  <c r="F2080" i="9"/>
  <c r="J2079" i="9"/>
  <c r="I2079" i="9"/>
  <c r="H2079" i="9"/>
  <c r="F2079" i="9"/>
  <c r="J2078" i="9"/>
  <c r="I2078" i="9"/>
  <c r="H2078" i="9"/>
  <c r="F2078" i="9"/>
  <c r="J2077" i="9"/>
  <c r="I2077" i="9"/>
  <c r="H2077" i="9"/>
  <c r="F2077" i="9"/>
  <c r="J2076" i="9"/>
  <c r="I2076" i="9"/>
  <c r="H2076" i="9"/>
  <c r="F2076" i="9"/>
  <c r="J2075" i="9"/>
  <c r="I2075" i="9"/>
  <c r="H2075" i="9"/>
  <c r="F2075" i="9"/>
  <c r="J2074" i="9"/>
  <c r="I2074" i="9"/>
  <c r="H2074" i="9"/>
  <c r="F2074" i="9"/>
  <c r="J2073" i="9"/>
  <c r="I2073" i="9"/>
  <c r="H2073" i="9"/>
  <c r="F2073" i="9"/>
  <c r="J2072" i="9"/>
  <c r="I2072" i="9"/>
  <c r="H2072" i="9"/>
  <c r="F2072" i="9"/>
  <c r="J2071" i="9"/>
  <c r="I2071" i="9"/>
  <c r="H2071" i="9"/>
  <c r="F2071" i="9"/>
  <c r="J2070" i="9"/>
  <c r="I2070" i="9"/>
  <c r="H2070" i="9"/>
  <c r="F2070" i="9"/>
  <c r="J2069" i="9"/>
  <c r="I2069" i="9"/>
  <c r="H2069" i="9"/>
  <c r="F2069" i="9"/>
  <c r="J2068" i="9"/>
  <c r="I2068" i="9"/>
  <c r="H2068" i="9"/>
  <c r="F2068" i="9"/>
  <c r="J2067" i="9"/>
  <c r="I2067" i="9"/>
  <c r="H2067" i="9"/>
  <c r="F2067" i="9"/>
  <c r="J2066" i="9"/>
  <c r="I2066" i="9"/>
  <c r="H2066" i="9"/>
  <c r="F2066" i="9"/>
  <c r="J2065" i="9"/>
  <c r="I2065" i="9"/>
  <c r="H2065" i="9"/>
  <c r="F2065" i="9"/>
  <c r="J2064" i="9"/>
  <c r="I2064" i="9"/>
  <c r="H2064" i="9"/>
  <c r="F2064" i="9"/>
  <c r="J2063" i="9"/>
  <c r="I2063" i="9"/>
  <c r="H2063" i="9"/>
  <c r="F2063" i="9"/>
  <c r="J2062" i="9"/>
  <c r="I2062" i="9"/>
  <c r="H2062" i="9"/>
  <c r="F2062" i="9"/>
  <c r="J2061" i="9"/>
  <c r="I2061" i="9"/>
  <c r="H2061" i="9"/>
  <c r="F2061" i="9"/>
  <c r="J2060" i="9"/>
  <c r="I2060" i="9"/>
  <c r="F2060" i="9"/>
  <c r="J2059" i="9"/>
  <c r="H2059" i="9"/>
  <c r="F2059" i="9"/>
  <c r="I2059" i="9" s="1"/>
  <c r="J2058" i="9"/>
  <c r="H2058" i="9"/>
  <c r="F2058" i="9"/>
  <c r="I2058" i="9" s="1"/>
  <c r="J2057" i="9"/>
  <c r="H2057" i="9"/>
  <c r="F2057" i="9"/>
  <c r="I2057" i="9" s="1"/>
  <c r="J2056" i="9"/>
  <c r="H2056" i="9"/>
  <c r="F2056" i="9"/>
  <c r="I2056" i="9" s="1"/>
  <c r="J2055" i="9"/>
  <c r="H2055" i="9"/>
  <c r="F2055" i="9"/>
  <c r="I2055" i="9" s="1"/>
  <c r="J2054" i="9"/>
  <c r="I2054" i="9"/>
  <c r="H2054" i="9"/>
  <c r="F2054" i="9"/>
  <c r="J2053" i="9"/>
  <c r="H2053" i="9"/>
  <c r="F2053" i="9"/>
  <c r="I2053" i="9" s="1"/>
  <c r="J2052" i="9"/>
  <c r="I2052" i="9"/>
  <c r="H2052" i="9"/>
  <c r="F2052" i="9"/>
  <c r="J2051" i="9"/>
  <c r="H2051" i="9"/>
  <c r="F2051" i="9"/>
  <c r="I2051" i="9" s="1"/>
  <c r="J2050" i="9"/>
  <c r="H2050" i="9"/>
  <c r="F2050" i="9"/>
  <c r="I2050" i="9" s="1"/>
  <c r="J2049" i="9"/>
  <c r="H2049" i="9"/>
  <c r="F2049" i="9"/>
  <c r="I2049" i="9" s="1"/>
  <c r="J2048" i="9"/>
  <c r="I2048" i="9"/>
  <c r="H2048" i="9"/>
  <c r="F2048" i="9"/>
  <c r="J2047" i="9"/>
  <c r="H2047" i="9"/>
  <c r="F2047" i="9"/>
  <c r="I2047" i="9" s="1"/>
  <c r="J2046" i="9"/>
  <c r="I2046" i="9"/>
  <c r="H2046" i="9"/>
  <c r="F2046" i="9"/>
  <c r="J2045" i="9"/>
  <c r="H2045" i="9"/>
  <c r="F2045" i="9"/>
  <c r="I2045" i="9" s="1"/>
  <c r="J2044" i="9"/>
  <c r="H2044" i="9"/>
  <c r="F2044" i="9"/>
  <c r="I2044" i="9" s="1"/>
  <c r="J2043" i="9"/>
  <c r="H2043" i="9"/>
  <c r="F2043" i="9"/>
  <c r="I2043" i="9" s="1"/>
  <c r="J2042" i="9"/>
  <c r="H2042" i="9"/>
  <c r="F2042" i="9"/>
  <c r="I2042" i="9" s="1"/>
  <c r="J2041" i="9"/>
  <c r="H2041" i="9"/>
  <c r="F2041" i="9"/>
  <c r="I2041" i="9" s="1"/>
  <c r="J2040" i="9"/>
  <c r="H2040" i="9"/>
  <c r="F2040" i="9"/>
  <c r="I2040" i="9" s="1"/>
  <c r="J2039" i="9"/>
  <c r="H2039" i="9"/>
  <c r="F2039" i="9"/>
  <c r="I2039" i="9" s="1"/>
  <c r="J2038" i="9"/>
  <c r="H2038" i="9"/>
  <c r="F2038" i="9"/>
  <c r="I2038" i="9" s="1"/>
  <c r="J2037" i="9"/>
  <c r="H2037" i="9"/>
  <c r="F2037" i="9"/>
  <c r="I2037" i="9" s="1"/>
  <c r="J2036" i="9"/>
  <c r="I2036" i="9"/>
  <c r="H2036" i="9"/>
  <c r="F2036" i="9"/>
  <c r="J2035" i="9"/>
  <c r="H2035" i="9"/>
  <c r="F2035" i="9"/>
  <c r="I2035" i="9" s="1"/>
  <c r="J2034" i="9"/>
  <c r="H2034" i="9"/>
  <c r="F2034" i="9"/>
  <c r="I2034" i="9" s="1"/>
  <c r="J2033" i="9"/>
  <c r="H2033" i="9"/>
  <c r="F2033" i="9"/>
  <c r="I2033" i="9" s="1"/>
  <c r="J2032" i="9"/>
  <c r="I2032" i="9"/>
  <c r="H2032" i="9"/>
  <c r="F2032" i="9"/>
  <c r="J2031" i="9"/>
  <c r="H2031" i="9"/>
  <c r="F2031" i="9"/>
  <c r="I2031" i="9" s="1"/>
  <c r="J2030" i="9"/>
  <c r="I2030" i="9"/>
  <c r="H2030" i="9"/>
  <c r="F2030" i="9"/>
  <c r="J2029" i="9"/>
  <c r="H2029" i="9"/>
  <c r="F2029" i="9"/>
  <c r="I2029" i="9" s="1"/>
  <c r="J2028" i="9"/>
  <c r="I2028" i="9"/>
  <c r="H2028" i="9"/>
  <c r="F2028" i="9"/>
  <c r="J2027" i="9"/>
  <c r="H2027" i="9"/>
  <c r="F2027" i="9"/>
  <c r="I2027" i="9" s="1"/>
  <c r="H2026" i="9"/>
  <c r="F2026" i="9"/>
  <c r="I2026" i="9" s="1"/>
  <c r="I2025" i="9"/>
  <c r="H2025" i="9"/>
  <c r="F2025" i="9"/>
  <c r="J2024" i="9"/>
  <c r="H2024" i="9"/>
  <c r="F2024" i="9"/>
  <c r="I2024" i="9" s="1"/>
  <c r="J2023" i="9"/>
  <c r="I2023" i="9"/>
  <c r="H2023" i="9"/>
  <c r="F2023" i="9"/>
  <c r="I2022" i="9"/>
  <c r="H2022" i="9"/>
  <c r="F2022" i="9"/>
  <c r="H2021" i="9"/>
  <c r="F2021" i="9"/>
  <c r="I2021" i="9" s="1"/>
  <c r="I2020" i="9"/>
  <c r="H2020" i="9"/>
  <c r="F2020" i="9"/>
  <c r="J2019" i="9"/>
  <c r="H2019" i="9"/>
  <c r="F2019" i="9"/>
  <c r="I2019" i="9" s="1"/>
  <c r="I2018" i="9"/>
  <c r="H2018" i="9"/>
  <c r="F2018" i="9"/>
  <c r="J2017" i="9"/>
  <c r="H2017" i="9"/>
  <c r="F2017" i="9"/>
  <c r="I2017" i="9" s="1"/>
  <c r="I2016" i="9"/>
  <c r="H2016" i="9"/>
  <c r="F2016" i="9"/>
  <c r="J2015" i="9"/>
  <c r="I2015" i="9"/>
  <c r="H2015" i="9"/>
  <c r="F2015" i="9"/>
  <c r="J2014" i="9"/>
  <c r="I2014" i="9"/>
  <c r="H2014" i="9"/>
  <c r="F2014" i="9"/>
  <c r="J2013" i="9"/>
  <c r="I2013" i="9"/>
  <c r="H2013" i="9"/>
  <c r="F2013" i="9"/>
  <c r="J2012" i="9"/>
  <c r="I2012" i="9"/>
  <c r="H2012" i="9"/>
  <c r="F2012" i="9"/>
  <c r="J2011" i="9"/>
  <c r="I2011" i="9"/>
  <c r="H2011" i="9"/>
  <c r="F2011" i="9"/>
  <c r="J2010" i="9"/>
  <c r="I2010" i="9"/>
  <c r="H2010" i="9"/>
  <c r="F2010" i="9"/>
  <c r="J2009" i="9"/>
  <c r="I2009" i="9"/>
  <c r="H2009" i="9"/>
  <c r="F2009" i="9"/>
  <c r="J2008" i="9"/>
  <c r="I2008" i="9"/>
  <c r="H2008" i="9"/>
  <c r="F2008" i="9"/>
  <c r="J2007" i="9"/>
  <c r="I2007" i="9"/>
  <c r="H2007" i="9"/>
  <c r="F2007" i="9"/>
  <c r="J2006" i="9"/>
  <c r="I2006" i="9"/>
  <c r="H2006" i="9"/>
  <c r="F2006" i="9"/>
  <c r="J2005" i="9"/>
  <c r="I2005" i="9"/>
  <c r="H2005" i="9"/>
  <c r="F2005" i="9"/>
  <c r="J2004" i="9"/>
  <c r="I2004" i="9"/>
  <c r="H2004" i="9"/>
  <c r="F2004" i="9"/>
  <c r="J2003" i="9"/>
  <c r="I2003" i="9"/>
  <c r="H2003" i="9"/>
  <c r="F2003" i="9"/>
  <c r="J2002" i="9"/>
  <c r="I2002" i="9"/>
  <c r="H2002" i="9"/>
  <c r="F2002" i="9"/>
  <c r="J2001" i="9"/>
  <c r="I2001" i="9"/>
  <c r="H2001" i="9"/>
  <c r="F2001" i="9"/>
  <c r="J2000" i="9"/>
  <c r="I2000" i="9"/>
  <c r="H2000" i="9"/>
  <c r="F2000" i="9"/>
  <c r="J1999" i="9"/>
  <c r="I1999" i="9"/>
  <c r="H1999" i="9"/>
  <c r="F1999" i="9"/>
  <c r="J1998" i="9"/>
  <c r="I1998" i="9"/>
  <c r="H1998" i="9"/>
  <c r="F1998" i="9"/>
  <c r="J1997" i="9"/>
  <c r="I1997" i="9"/>
  <c r="H1997" i="9"/>
  <c r="F1997" i="9"/>
  <c r="J1996" i="9"/>
  <c r="I1996" i="9"/>
  <c r="H1996" i="9"/>
  <c r="F1996" i="9"/>
  <c r="J1995" i="9"/>
  <c r="I1995" i="9"/>
  <c r="H1995" i="9"/>
  <c r="F1995" i="9"/>
  <c r="J1994" i="9"/>
  <c r="I1994" i="9"/>
  <c r="H1994" i="9"/>
  <c r="F1994" i="9"/>
  <c r="J1993" i="9"/>
  <c r="I1993" i="9"/>
  <c r="H1993" i="9"/>
  <c r="F1993" i="9"/>
  <c r="J1992" i="9"/>
  <c r="I1992" i="9"/>
  <c r="H1992" i="9"/>
  <c r="F1992" i="9"/>
  <c r="J1991" i="9"/>
  <c r="I1991" i="9"/>
  <c r="H1991" i="9"/>
  <c r="F1991" i="9"/>
  <c r="J1990" i="9"/>
  <c r="I1990" i="9"/>
  <c r="H1990" i="9"/>
  <c r="F1990" i="9"/>
  <c r="J1989" i="9"/>
  <c r="I1989" i="9"/>
  <c r="H1989" i="9"/>
  <c r="F1989" i="9"/>
  <c r="J1988" i="9"/>
  <c r="I1988" i="9"/>
  <c r="H1988" i="9"/>
  <c r="F1988" i="9"/>
  <c r="J1987" i="9"/>
  <c r="I1987" i="9"/>
  <c r="H1987" i="9"/>
  <c r="F1987" i="9"/>
  <c r="J1986" i="9"/>
  <c r="I1986" i="9"/>
  <c r="H1986" i="9"/>
  <c r="F1986" i="9"/>
  <c r="J1985" i="9"/>
  <c r="I1985" i="9"/>
  <c r="H1985" i="9"/>
  <c r="F1985" i="9"/>
  <c r="J1984" i="9"/>
  <c r="I1984" i="9"/>
  <c r="H1984" i="9"/>
  <c r="F1984" i="9"/>
  <c r="J1983" i="9"/>
  <c r="I1983" i="9"/>
  <c r="H1983" i="9"/>
  <c r="F1983" i="9"/>
  <c r="H1982" i="9"/>
  <c r="F1982" i="9"/>
  <c r="I1982" i="9" s="1"/>
  <c r="I1981" i="9"/>
  <c r="H1981" i="9"/>
  <c r="F1981" i="9"/>
  <c r="J1980" i="9"/>
  <c r="H1980" i="9"/>
  <c r="F1980" i="9"/>
  <c r="I1980" i="9" s="1"/>
  <c r="J1979" i="9"/>
  <c r="I1979" i="9"/>
  <c r="H1979" i="9"/>
  <c r="F1979" i="9"/>
  <c r="J1978" i="9"/>
  <c r="H1978" i="9"/>
  <c r="F1978" i="9"/>
  <c r="I1978" i="9" s="1"/>
  <c r="J1977" i="9"/>
  <c r="I1977" i="9"/>
  <c r="H1977" i="9"/>
  <c r="F1977" i="9"/>
  <c r="J1976" i="9"/>
  <c r="H1976" i="9"/>
  <c r="F1976" i="9"/>
  <c r="I1976" i="9" s="1"/>
  <c r="I1975" i="9"/>
  <c r="H1975" i="9"/>
  <c r="F1975" i="9"/>
  <c r="I1974" i="9"/>
  <c r="H1974" i="9"/>
  <c r="F1974" i="9"/>
  <c r="J1973" i="9"/>
  <c r="I1973" i="9"/>
  <c r="H1973" i="9"/>
  <c r="F1973" i="9"/>
  <c r="H1972" i="9"/>
  <c r="F1972" i="9"/>
  <c r="I1972" i="9" s="1"/>
  <c r="J1971" i="9"/>
  <c r="H1971" i="9"/>
  <c r="F1971" i="9"/>
  <c r="I1971" i="9" s="1"/>
  <c r="J1970" i="9"/>
  <c r="H1970" i="9"/>
  <c r="F1970" i="9"/>
  <c r="I1970" i="9" s="1"/>
  <c r="J1969" i="9"/>
  <c r="H1969" i="9"/>
  <c r="F1969" i="9"/>
  <c r="I1969" i="9" s="1"/>
  <c r="J1968" i="9"/>
  <c r="H1968" i="9"/>
  <c r="F1968" i="9"/>
  <c r="I1968" i="9" s="1"/>
  <c r="J1967" i="9"/>
  <c r="H1967" i="9"/>
  <c r="F1967" i="9"/>
  <c r="I1967" i="9" s="1"/>
  <c r="I1966" i="9"/>
  <c r="H1966" i="9"/>
  <c r="F1966" i="9"/>
  <c r="J1965" i="9"/>
  <c r="H1965" i="9"/>
  <c r="F1965" i="9"/>
  <c r="I1965" i="9" s="1"/>
  <c r="J1964" i="9"/>
  <c r="I1964" i="9"/>
  <c r="H1964" i="9"/>
  <c r="F1964" i="9"/>
  <c r="J1963" i="9"/>
  <c r="H1963" i="9"/>
  <c r="F1963" i="9"/>
  <c r="I1963" i="9" s="1"/>
  <c r="J1962" i="9"/>
  <c r="I1962" i="9"/>
  <c r="H1962" i="9"/>
  <c r="F1962" i="9"/>
  <c r="H1961" i="9"/>
  <c r="F1961" i="9"/>
  <c r="I1961" i="9" s="1"/>
  <c r="J1960" i="9"/>
  <c r="I1960" i="9"/>
  <c r="H1960" i="9"/>
  <c r="F1960" i="9"/>
  <c r="I1959" i="9"/>
  <c r="H1959" i="9"/>
  <c r="F1959" i="9"/>
  <c r="J1958" i="9"/>
  <c r="H1958" i="9"/>
  <c r="F1958" i="9"/>
  <c r="I1958" i="9" s="1"/>
  <c r="J1957" i="9"/>
  <c r="I1957" i="9"/>
  <c r="H1957" i="9"/>
  <c r="F1957" i="9"/>
  <c r="J1956" i="9"/>
  <c r="H1956" i="9"/>
  <c r="F1956" i="9"/>
  <c r="I1956" i="9" s="1"/>
  <c r="H1955" i="9"/>
  <c r="F1955" i="9"/>
  <c r="I1955" i="9" s="1"/>
  <c r="J1954" i="9"/>
  <c r="I1954" i="9"/>
  <c r="H1954" i="9"/>
  <c r="F1954" i="9"/>
  <c r="J1953" i="9"/>
  <c r="H1953" i="9"/>
  <c r="F1953" i="9"/>
  <c r="I1953" i="9" s="1"/>
  <c r="J1952" i="9"/>
  <c r="H1952" i="9"/>
  <c r="F1952" i="9"/>
  <c r="I1952" i="9" s="1"/>
  <c r="J1951" i="9"/>
  <c r="H1951" i="9"/>
  <c r="F1951" i="9"/>
  <c r="I1951" i="9" s="1"/>
  <c r="J1950" i="9"/>
  <c r="I1950" i="9"/>
  <c r="H1950" i="9"/>
  <c r="F1950" i="9"/>
  <c r="J1949" i="9"/>
  <c r="H1949" i="9"/>
  <c r="F1949" i="9"/>
  <c r="I1949" i="9" s="1"/>
  <c r="J1948" i="9"/>
  <c r="H1948" i="9"/>
  <c r="F1948" i="9"/>
  <c r="I1948" i="9" s="1"/>
  <c r="J1947" i="9"/>
  <c r="H1947" i="9"/>
  <c r="F1947" i="9"/>
  <c r="I1947" i="9" s="1"/>
  <c r="J1946" i="9"/>
  <c r="I1946" i="9"/>
  <c r="H1946" i="9"/>
  <c r="F1946" i="9"/>
  <c r="J1945" i="9"/>
  <c r="H1945" i="9"/>
  <c r="F1945" i="9"/>
  <c r="I1945" i="9" s="1"/>
  <c r="H1944" i="9"/>
  <c r="F1944" i="9"/>
  <c r="I1944" i="9" s="1"/>
  <c r="I1943" i="9"/>
  <c r="H1943" i="9"/>
  <c r="F1943" i="9"/>
  <c r="J1942" i="9"/>
  <c r="H1942" i="9"/>
  <c r="F1942" i="9"/>
  <c r="I1942" i="9" s="1"/>
  <c r="J1941" i="9"/>
  <c r="I1941" i="9"/>
  <c r="H1941" i="9"/>
  <c r="F1941" i="9"/>
  <c r="J1940" i="9"/>
  <c r="H1940" i="9"/>
  <c r="F1940" i="9"/>
  <c r="I1940" i="9" s="1"/>
  <c r="J1939" i="9"/>
  <c r="I1939" i="9"/>
  <c r="H1939" i="9"/>
  <c r="F1939" i="9"/>
  <c r="J1938" i="9"/>
  <c r="H1938" i="9"/>
  <c r="F1938" i="9"/>
  <c r="I1938" i="9" s="1"/>
  <c r="J1937" i="9"/>
  <c r="I1937" i="9"/>
  <c r="H1937" i="9"/>
  <c r="F1937" i="9"/>
  <c r="J1936" i="9"/>
  <c r="H1936" i="9"/>
  <c r="F1936" i="9"/>
  <c r="I1936" i="9" s="1"/>
  <c r="I1935" i="9"/>
  <c r="H1935" i="9"/>
  <c r="F1935" i="9"/>
  <c r="J1934" i="9"/>
  <c r="I1934" i="9"/>
  <c r="H1934" i="9"/>
  <c r="F1934" i="9"/>
  <c r="J1933" i="9"/>
  <c r="I1933" i="9"/>
  <c r="H1933" i="9"/>
  <c r="F1933" i="9"/>
  <c r="J1932" i="9"/>
  <c r="I1932" i="9"/>
  <c r="H1932" i="9"/>
  <c r="F1932" i="9"/>
  <c r="J1931" i="9"/>
  <c r="I1931" i="9"/>
  <c r="H1931" i="9"/>
  <c r="F1931" i="9"/>
  <c r="H1930" i="9"/>
  <c r="F1930" i="9"/>
  <c r="I1930" i="9" s="1"/>
  <c r="H1929" i="9"/>
  <c r="F1929" i="9"/>
  <c r="I1929" i="9" s="1"/>
  <c r="I1928" i="9"/>
  <c r="H1928" i="9"/>
  <c r="F1928" i="9"/>
  <c r="I1927" i="9"/>
  <c r="H1927" i="9"/>
  <c r="F1927" i="9"/>
  <c r="J1926" i="9"/>
  <c r="H1926" i="9"/>
  <c r="F1926" i="9"/>
  <c r="I1926" i="9" s="1"/>
  <c r="J1925" i="9"/>
  <c r="I1925" i="9"/>
  <c r="H1925" i="9"/>
  <c r="F1925" i="9"/>
  <c r="J1924" i="9"/>
  <c r="H1924" i="9"/>
  <c r="F1924" i="9"/>
  <c r="I1924" i="9" s="1"/>
  <c r="J1923" i="9"/>
  <c r="I1923" i="9"/>
  <c r="H1923" i="9"/>
  <c r="F1923" i="9"/>
  <c r="J1922" i="9"/>
  <c r="H1922" i="9"/>
  <c r="F1922" i="9"/>
  <c r="I1922" i="9" s="1"/>
  <c r="J1921" i="9"/>
  <c r="I1921" i="9"/>
  <c r="H1921" i="9"/>
  <c r="F1921" i="9"/>
  <c r="J1920" i="9"/>
  <c r="H1920" i="9"/>
  <c r="F1920" i="9"/>
  <c r="I1920" i="9" s="1"/>
  <c r="J1919" i="9"/>
  <c r="I1919" i="9"/>
  <c r="H1919" i="9"/>
  <c r="F1919" i="9"/>
  <c r="J1918" i="9"/>
  <c r="H1918" i="9"/>
  <c r="F1918" i="9"/>
  <c r="I1918" i="9" s="1"/>
  <c r="J1917" i="9"/>
  <c r="I1917" i="9"/>
  <c r="H1917" i="9"/>
  <c r="F1917" i="9"/>
  <c r="J1916" i="9"/>
  <c r="H1916" i="9"/>
  <c r="F1916" i="9"/>
  <c r="I1916" i="9" s="1"/>
  <c r="J1915" i="9"/>
  <c r="I1915" i="9"/>
  <c r="H1915" i="9"/>
  <c r="F1915" i="9"/>
  <c r="J1914" i="9"/>
  <c r="H1914" i="9"/>
  <c r="F1914" i="9"/>
  <c r="I1914" i="9" s="1"/>
  <c r="J1913" i="9"/>
  <c r="I1913" i="9"/>
  <c r="H1913" i="9"/>
  <c r="F1913" i="9"/>
  <c r="J1912" i="9"/>
  <c r="H1912" i="9"/>
  <c r="F1912" i="9"/>
  <c r="I1912" i="9" s="1"/>
  <c r="J1911" i="9"/>
  <c r="I1911" i="9"/>
  <c r="H1911" i="9"/>
  <c r="F1911" i="9"/>
  <c r="J1910" i="9"/>
  <c r="H1910" i="9"/>
  <c r="F1910" i="9"/>
  <c r="I1910" i="9" s="1"/>
  <c r="J1909" i="9"/>
  <c r="I1909" i="9"/>
  <c r="H1909" i="9"/>
  <c r="F1909" i="9"/>
  <c r="J1908" i="9"/>
  <c r="H1908" i="9"/>
  <c r="F1908" i="9"/>
  <c r="I1908" i="9" s="1"/>
  <c r="J1907" i="9"/>
  <c r="I1907" i="9"/>
  <c r="H1907" i="9"/>
  <c r="F1907" i="9"/>
  <c r="J1906" i="9"/>
  <c r="H1906" i="9"/>
  <c r="F1906" i="9"/>
  <c r="I1906" i="9" s="1"/>
  <c r="J1905" i="9"/>
  <c r="I1905" i="9"/>
  <c r="H1905" i="9"/>
  <c r="F1905" i="9"/>
  <c r="J1904" i="9"/>
  <c r="H1904" i="9"/>
  <c r="F1904" i="9"/>
  <c r="I1904" i="9" s="1"/>
  <c r="J1903" i="9"/>
  <c r="I1903" i="9"/>
  <c r="H1903" i="9"/>
  <c r="F1903" i="9"/>
  <c r="J1902" i="9"/>
  <c r="H1902" i="9"/>
  <c r="F1902" i="9"/>
  <c r="I1902" i="9" s="1"/>
  <c r="J1901" i="9"/>
  <c r="I1901" i="9"/>
  <c r="H1901" i="9"/>
  <c r="F1901" i="9"/>
  <c r="J1900" i="9"/>
  <c r="H1900" i="9"/>
  <c r="F1900" i="9"/>
  <c r="I1900" i="9" s="1"/>
  <c r="J1899" i="9"/>
  <c r="I1899" i="9"/>
  <c r="H1899" i="9"/>
  <c r="F1899" i="9"/>
  <c r="J1898" i="9"/>
  <c r="H1898" i="9"/>
  <c r="F1898" i="9"/>
  <c r="I1898" i="9" s="1"/>
  <c r="J1897" i="9"/>
  <c r="I1897" i="9"/>
  <c r="H1897" i="9"/>
  <c r="F1897" i="9"/>
  <c r="J1896" i="9"/>
  <c r="H1896" i="9"/>
  <c r="F1896" i="9"/>
  <c r="I1896" i="9" s="1"/>
  <c r="J1895" i="9"/>
  <c r="I1895" i="9"/>
  <c r="H1895" i="9"/>
  <c r="F1895" i="9"/>
  <c r="J1894" i="9"/>
  <c r="H1894" i="9"/>
  <c r="F1894" i="9"/>
  <c r="I1894" i="9" s="1"/>
  <c r="J1893" i="9"/>
  <c r="I1893" i="9"/>
  <c r="H1893" i="9"/>
  <c r="F1893" i="9"/>
  <c r="J1892" i="9"/>
  <c r="H1892" i="9"/>
  <c r="F1892" i="9"/>
  <c r="I1892" i="9" s="1"/>
  <c r="J1891" i="9"/>
  <c r="I1891" i="9"/>
  <c r="H1891" i="9"/>
  <c r="F1891" i="9"/>
  <c r="J1890" i="9"/>
  <c r="H1890" i="9"/>
  <c r="F1890" i="9"/>
  <c r="I1890" i="9" s="1"/>
  <c r="J1889" i="9"/>
  <c r="I1889" i="9"/>
  <c r="H1889" i="9"/>
  <c r="F1889" i="9"/>
  <c r="J1888" i="9"/>
  <c r="H1888" i="9"/>
  <c r="F1888" i="9"/>
  <c r="I1888" i="9" s="1"/>
  <c r="J1887" i="9"/>
  <c r="I1887" i="9"/>
  <c r="H1887" i="9"/>
  <c r="F1887" i="9"/>
  <c r="J1886" i="9"/>
  <c r="H1886" i="9"/>
  <c r="F1886" i="9"/>
  <c r="I1886" i="9" s="1"/>
  <c r="J1885" i="9"/>
  <c r="I1885" i="9"/>
  <c r="H1885" i="9"/>
  <c r="F1885" i="9"/>
  <c r="J1884" i="9"/>
  <c r="H1884" i="9"/>
  <c r="F1884" i="9"/>
  <c r="I1884" i="9" s="1"/>
  <c r="J1883" i="9"/>
  <c r="I1883" i="9"/>
  <c r="H1883" i="9"/>
  <c r="F1883" i="9"/>
  <c r="J1882" i="9"/>
  <c r="H1882" i="9"/>
  <c r="F1882" i="9"/>
  <c r="I1882" i="9" s="1"/>
  <c r="J1881" i="9"/>
  <c r="I1881" i="9"/>
  <c r="H1881" i="9"/>
  <c r="F1881" i="9"/>
  <c r="J1880" i="9"/>
  <c r="H1880" i="9"/>
  <c r="F1880" i="9"/>
  <c r="I1880" i="9" s="1"/>
  <c r="J1879" i="9"/>
  <c r="I1879" i="9"/>
  <c r="H1879" i="9"/>
  <c r="F1879" i="9"/>
  <c r="J1878" i="9"/>
  <c r="H1878" i="9"/>
  <c r="F1878" i="9"/>
  <c r="I1878" i="9" s="1"/>
  <c r="J1877" i="9"/>
  <c r="I1877" i="9"/>
  <c r="H1877" i="9"/>
  <c r="F1877" i="9"/>
  <c r="J1876" i="9"/>
  <c r="H1876" i="9"/>
  <c r="F1876" i="9"/>
  <c r="I1876" i="9" s="1"/>
  <c r="J1875" i="9"/>
  <c r="I1875" i="9"/>
  <c r="H1875" i="9"/>
  <c r="F1875" i="9"/>
  <c r="J1874" i="9"/>
  <c r="H1874" i="9"/>
  <c r="F1874" i="9"/>
  <c r="I1874" i="9" s="1"/>
  <c r="J1873" i="9"/>
  <c r="I1873" i="9"/>
  <c r="H1873" i="9"/>
  <c r="F1873" i="9"/>
  <c r="J1872" i="9"/>
  <c r="H1872" i="9"/>
  <c r="F1872" i="9"/>
  <c r="I1872" i="9" s="1"/>
  <c r="J1871" i="9"/>
  <c r="I1871" i="9"/>
  <c r="H1871" i="9"/>
  <c r="F1871" i="9"/>
  <c r="J1870" i="9"/>
  <c r="H1870" i="9"/>
  <c r="F1870" i="9"/>
  <c r="I1870" i="9" s="1"/>
  <c r="J1869" i="9"/>
  <c r="I1869" i="9"/>
  <c r="H1869" i="9"/>
  <c r="F1869" i="9"/>
  <c r="J1868" i="9"/>
  <c r="H1868" i="9"/>
  <c r="F1868" i="9"/>
  <c r="I1868" i="9" s="1"/>
  <c r="J1867" i="9"/>
  <c r="I1867" i="9"/>
  <c r="H1867" i="9"/>
  <c r="F1867" i="9"/>
  <c r="J1866" i="9"/>
  <c r="H1866" i="9"/>
  <c r="F1866" i="9"/>
  <c r="I1866" i="9" s="1"/>
  <c r="J1865" i="9"/>
  <c r="I1865" i="9"/>
  <c r="H1865" i="9"/>
  <c r="F1865" i="9"/>
  <c r="J1864" i="9"/>
  <c r="H1864" i="9"/>
  <c r="F1864" i="9"/>
  <c r="I1864" i="9" s="1"/>
  <c r="J1863" i="9"/>
  <c r="I1863" i="9"/>
  <c r="H1863" i="9"/>
  <c r="F1863" i="9"/>
  <c r="I1862" i="9"/>
  <c r="H1862" i="9"/>
  <c r="F1862" i="9"/>
  <c r="I1861" i="9"/>
  <c r="H1861" i="9"/>
  <c r="F1861" i="9"/>
  <c r="J1860" i="9"/>
  <c r="H1860" i="9"/>
  <c r="F1860" i="9"/>
  <c r="I1860" i="9" s="1"/>
  <c r="J1859" i="9"/>
  <c r="I1859" i="9"/>
  <c r="H1859" i="9"/>
  <c r="F1859" i="9"/>
  <c r="J1858" i="9"/>
  <c r="H1858" i="9"/>
  <c r="F1858" i="9"/>
  <c r="I1858" i="9" s="1"/>
  <c r="J1857" i="9"/>
  <c r="I1857" i="9"/>
  <c r="H1857" i="9"/>
  <c r="F1857" i="9"/>
  <c r="J1856" i="9"/>
  <c r="H1856" i="9"/>
  <c r="F1856" i="9"/>
  <c r="I1856" i="9" s="1"/>
  <c r="J1855" i="9"/>
  <c r="I1855" i="9"/>
  <c r="H1855" i="9"/>
  <c r="F1855" i="9"/>
  <c r="J1854" i="9"/>
  <c r="H1854" i="9"/>
  <c r="F1854" i="9"/>
  <c r="I1854" i="9" s="1"/>
  <c r="J1853" i="9"/>
  <c r="I1853" i="9"/>
  <c r="H1853" i="9"/>
  <c r="F1853" i="9"/>
  <c r="J1852" i="9"/>
  <c r="H1852" i="9"/>
  <c r="F1852" i="9"/>
  <c r="I1852" i="9" s="1"/>
  <c r="I1851" i="9"/>
  <c r="H1851" i="9"/>
  <c r="F1851" i="9"/>
  <c r="J1850" i="9"/>
  <c r="H1850" i="9"/>
  <c r="F1850" i="9"/>
  <c r="I1850" i="9" s="1"/>
  <c r="I1849" i="9"/>
  <c r="H1849" i="9"/>
  <c r="F1849" i="9"/>
  <c r="H1848" i="9"/>
  <c r="F1848" i="9"/>
  <c r="I1848" i="9" s="1"/>
  <c r="H1847" i="9"/>
  <c r="F1847" i="9"/>
  <c r="I1847" i="9" s="1"/>
  <c r="I1846" i="9"/>
  <c r="H1846" i="9"/>
  <c r="F1846" i="9"/>
  <c r="J1845" i="9"/>
  <c r="H1845" i="9"/>
  <c r="F1845" i="9"/>
  <c r="I1845" i="9" s="1"/>
  <c r="J1844" i="9"/>
  <c r="I1844" i="9"/>
  <c r="H1844" i="9"/>
  <c r="F1844" i="9"/>
  <c r="J1843" i="9"/>
  <c r="H1843" i="9"/>
  <c r="F1843" i="9"/>
  <c r="I1843" i="9" s="1"/>
  <c r="J1842" i="9"/>
  <c r="I1842" i="9"/>
  <c r="H1842" i="9"/>
  <c r="F1842" i="9"/>
  <c r="J1841" i="9"/>
  <c r="H1841" i="9"/>
  <c r="F1841" i="9"/>
  <c r="I1841" i="9" s="1"/>
  <c r="J1840" i="9"/>
  <c r="I1840" i="9"/>
  <c r="H1840" i="9"/>
  <c r="F1840" i="9"/>
  <c r="J1839" i="9"/>
  <c r="H1839" i="9"/>
  <c r="F1839" i="9"/>
  <c r="I1839" i="9" s="1"/>
  <c r="J1838" i="9"/>
  <c r="I1838" i="9"/>
  <c r="H1838" i="9"/>
  <c r="F1838" i="9"/>
  <c r="J1837" i="9"/>
  <c r="H1837" i="9"/>
  <c r="F1837" i="9"/>
  <c r="I1837" i="9" s="1"/>
  <c r="J1836" i="9"/>
  <c r="I1836" i="9"/>
  <c r="H1836" i="9"/>
  <c r="F1836" i="9"/>
  <c r="J1835" i="9"/>
  <c r="H1835" i="9"/>
  <c r="F1835" i="9"/>
  <c r="I1835" i="9" s="1"/>
  <c r="J1834" i="9"/>
  <c r="I1834" i="9"/>
  <c r="H1834" i="9"/>
  <c r="F1834" i="9"/>
  <c r="J1833" i="9"/>
  <c r="H1833" i="9"/>
  <c r="F1833" i="9"/>
  <c r="I1833" i="9" s="1"/>
  <c r="J1832" i="9"/>
  <c r="I1832" i="9"/>
  <c r="H1832" i="9"/>
  <c r="F1832" i="9"/>
  <c r="J1831" i="9"/>
  <c r="H1831" i="9"/>
  <c r="F1831" i="9"/>
  <c r="I1831" i="9" s="1"/>
  <c r="J1830" i="9"/>
  <c r="I1830" i="9"/>
  <c r="H1830" i="9"/>
  <c r="F1830" i="9"/>
  <c r="J1829" i="9"/>
  <c r="H1829" i="9"/>
  <c r="F1829" i="9"/>
  <c r="I1829" i="9" s="1"/>
  <c r="J1828" i="9"/>
  <c r="I1828" i="9"/>
  <c r="H1828" i="9"/>
  <c r="F1828" i="9"/>
  <c r="J1827" i="9"/>
  <c r="H1827" i="9"/>
  <c r="F1827" i="9"/>
  <c r="I1827" i="9" s="1"/>
  <c r="J1826" i="9"/>
  <c r="I1826" i="9"/>
  <c r="H1826" i="9"/>
  <c r="F1826" i="9"/>
  <c r="J1825" i="9"/>
  <c r="H1825" i="9"/>
  <c r="F1825" i="9"/>
  <c r="I1825" i="9" s="1"/>
  <c r="J1824" i="9"/>
  <c r="I1824" i="9"/>
  <c r="H1824" i="9"/>
  <c r="F1824" i="9"/>
  <c r="J1823" i="9"/>
  <c r="H1823" i="9"/>
  <c r="F1823" i="9"/>
  <c r="I1823" i="9" s="1"/>
  <c r="J1822" i="9"/>
  <c r="I1822" i="9"/>
  <c r="H1822" i="9"/>
  <c r="F1822" i="9"/>
  <c r="J1821" i="9"/>
  <c r="H1821" i="9"/>
  <c r="F1821" i="9"/>
  <c r="I1821" i="9" s="1"/>
  <c r="J1820" i="9"/>
  <c r="I1820" i="9"/>
  <c r="H1820" i="9"/>
  <c r="F1820" i="9"/>
  <c r="J1819" i="9"/>
  <c r="H1819" i="9"/>
  <c r="F1819" i="9"/>
  <c r="I1819" i="9" s="1"/>
  <c r="J1818" i="9"/>
  <c r="I1818" i="9"/>
  <c r="H1818" i="9"/>
  <c r="F1818" i="9"/>
  <c r="J1817" i="9"/>
  <c r="H1817" i="9"/>
  <c r="F1817" i="9"/>
  <c r="I1817" i="9" s="1"/>
  <c r="J1816" i="9"/>
  <c r="I1816" i="9"/>
  <c r="H1816" i="9"/>
  <c r="F1816" i="9"/>
  <c r="J1815" i="9"/>
  <c r="H1815" i="9"/>
  <c r="F1815" i="9"/>
  <c r="I1815" i="9" s="1"/>
  <c r="J1814" i="9"/>
  <c r="I1814" i="9"/>
  <c r="H1814" i="9"/>
  <c r="F1814" i="9"/>
  <c r="J1813" i="9"/>
  <c r="H1813" i="9"/>
  <c r="F1813" i="9"/>
  <c r="I1813" i="9" s="1"/>
  <c r="J1812" i="9"/>
  <c r="I1812" i="9"/>
  <c r="H1812" i="9"/>
  <c r="F1812" i="9"/>
  <c r="J1811" i="9"/>
  <c r="H1811" i="9"/>
  <c r="F1811" i="9"/>
  <c r="I1811" i="9" s="1"/>
  <c r="J1810" i="9"/>
  <c r="I1810" i="9"/>
  <c r="H1810" i="9"/>
  <c r="F1810" i="9"/>
  <c r="J1809" i="9"/>
  <c r="H1809" i="9"/>
  <c r="F1809" i="9"/>
  <c r="I1809" i="9" s="1"/>
  <c r="J1808" i="9"/>
  <c r="I1808" i="9"/>
  <c r="H1808" i="9"/>
  <c r="F1808" i="9"/>
  <c r="J1807" i="9"/>
  <c r="H1807" i="9"/>
  <c r="F1807" i="9"/>
  <c r="I1807" i="9" s="1"/>
  <c r="J1806" i="9"/>
  <c r="I1806" i="9"/>
  <c r="H1806" i="9"/>
  <c r="F1806" i="9"/>
  <c r="J1805" i="9"/>
  <c r="H1805" i="9"/>
  <c r="F1805" i="9"/>
  <c r="I1805" i="9" s="1"/>
  <c r="J1804" i="9"/>
  <c r="I1804" i="9"/>
  <c r="H1804" i="9"/>
  <c r="F1804" i="9"/>
  <c r="J1803" i="9"/>
  <c r="H1803" i="9"/>
  <c r="F1803" i="9"/>
  <c r="I1803" i="9" s="1"/>
  <c r="J1802" i="9"/>
  <c r="I1802" i="9"/>
  <c r="H1802" i="9"/>
  <c r="F1802" i="9"/>
  <c r="J1801" i="9"/>
  <c r="H1801" i="9"/>
  <c r="F1801" i="9"/>
  <c r="I1801" i="9" s="1"/>
  <c r="J1800" i="9"/>
  <c r="I1800" i="9"/>
  <c r="H1800" i="9"/>
  <c r="F1800" i="9"/>
  <c r="J1799" i="9"/>
  <c r="H1799" i="9"/>
  <c r="F1799" i="9"/>
  <c r="I1799" i="9" s="1"/>
  <c r="J1798" i="9"/>
  <c r="I1798" i="9"/>
  <c r="H1798" i="9"/>
  <c r="F1798" i="9"/>
  <c r="J1797" i="9"/>
  <c r="H1797" i="9"/>
  <c r="F1797" i="9"/>
  <c r="I1797" i="9" s="1"/>
  <c r="J1796" i="9"/>
  <c r="I1796" i="9"/>
  <c r="H1796" i="9"/>
  <c r="F1796" i="9"/>
  <c r="J1795" i="9"/>
  <c r="H1795" i="9"/>
  <c r="F1795" i="9"/>
  <c r="I1795" i="9" s="1"/>
  <c r="J1794" i="9"/>
  <c r="I1794" i="9"/>
  <c r="H1794" i="9"/>
  <c r="F1794" i="9"/>
  <c r="J1793" i="9"/>
  <c r="H1793" i="9"/>
  <c r="F1793" i="9"/>
  <c r="I1793" i="9" s="1"/>
  <c r="J1792" i="9"/>
  <c r="I1792" i="9"/>
  <c r="H1792" i="9"/>
  <c r="F1792" i="9"/>
  <c r="J1791" i="9"/>
  <c r="H1791" i="9"/>
  <c r="F1791" i="9"/>
  <c r="I1791" i="9" s="1"/>
  <c r="J1790" i="9"/>
  <c r="I1790" i="9"/>
  <c r="H1790" i="9"/>
  <c r="F1790" i="9"/>
  <c r="J1789" i="9"/>
  <c r="H1789" i="9"/>
  <c r="F1789" i="9"/>
  <c r="I1789" i="9" s="1"/>
  <c r="J1788" i="9"/>
  <c r="I1788" i="9"/>
  <c r="H1788" i="9"/>
  <c r="F1788" i="9"/>
  <c r="J1787" i="9"/>
  <c r="H1787" i="9"/>
  <c r="F1787" i="9"/>
  <c r="I1787" i="9" s="1"/>
  <c r="J1786" i="9"/>
  <c r="I1786" i="9"/>
  <c r="H1786" i="9"/>
  <c r="F1786" i="9"/>
  <c r="J1785" i="9"/>
  <c r="H1785" i="9"/>
  <c r="F1785" i="9"/>
  <c r="I1785" i="9" s="1"/>
  <c r="J1784" i="9"/>
  <c r="I1784" i="9"/>
  <c r="H1784" i="9"/>
  <c r="F1784" i="9"/>
  <c r="J1783" i="9"/>
  <c r="H1783" i="9"/>
  <c r="F1783" i="9"/>
  <c r="I1783" i="9" s="1"/>
  <c r="J1782" i="9"/>
  <c r="I1782" i="9"/>
  <c r="H1782" i="9"/>
  <c r="F1782" i="9"/>
  <c r="J1781" i="9"/>
  <c r="H1781" i="9"/>
  <c r="F1781" i="9"/>
  <c r="I1781" i="9" s="1"/>
  <c r="J1780" i="9"/>
  <c r="I1780" i="9"/>
  <c r="H1780" i="9"/>
  <c r="F1780" i="9"/>
  <c r="J1779" i="9"/>
  <c r="H1779" i="9"/>
  <c r="F1779" i="9"/>
  <c r="I1779" i="9" s="1"/>
  <c r="J1778" i="9"/>
  <c r="I1778" i="9"/>
  <c r="H1778" i="9"/>
  <c r="F1778" i="9"/>
  <c r="J1777" i="9"/>
  <c r="H1777" i="9"/>
  <c r="F1777" i="9"/>
  <c r="I1777" i="9" s="1"/>
  <c r="J1776" i="9"/>
  <c r="I1776" i="9"/>
  <c r="H1776" i="9"/>
  <c r="F1776" i="9"/>
  <c r="J1775" i="9"/>
  <c r="H1775" i="9"/>
  <c r="F1775" i="9"/>
  <c r="I1775" i="9" s="1"/>
  <c r="J1774" i="9"/>
  <c r="I1774" i="9"/>
  <c r="H1774" i="9"/>
  <c r="F1774" i="9"/>
  <c r="J1773" i="9"/>
  <c r="H1773" i="9"/>
  <c r="F1773" i="9"/>
  <c r="I1773" i="9" s="1"/>
  <c r="J1772" i="9"/>
  <c r="I1772" i="9"/>
  <c r="H1772" i="9"/>
  <c r="F1772" i="9"/>
  <c r="J1771" i="9"/>
  <c r="H1771" i="9"/>
  <c r="F1771" i="9"/>
  <c r="I1771" i="9" s="1"/>
  <c r="J1770" i="9"/>
  <c r="I1770" i="9"/>
  <c r="H1770" i="9"/>
  <c r="F1770" i="9"/>
  <c r="J1769" i="9"/>
  <c r="H1769" i="9"/>
  <c r="F1769" i="9"/>
  <c r="I1769" i="9" s="1"/>
  <c r="J1768" i="9"/>
  <c r="I1768" i="9"/>
  <c r="H1768" i="9"/>
  <c r="F1768" i="9"/>
  <c r="J1767" i="9"/>
  <c r="H1767" i="9"/>
  <c r="F1767" i="9"/>
  <c r="I1767" i="9" s="1"/>
  <c r="J1766" i="9"/>
  <c r="I1766" i="9"/>
  <c r="H1766" i="9"/>
  <c r="F1766" i="9"/>
  <c r="J1765" i="9"/>
  <c r="H1765" i="9"/>
  <c r="F1765" i="9"/>
  <c r="I1765" i="9" s="1"/>
  <c r="J1764" i="9"/>
  <c r="I1764" i="9"/>
  <c r="H1764" i="9"/>
  <c r="F1764" i="9"/>
  <c r="J1763" i="9"/>
  <c r="H1763" i="9"/>
  <c r="F1763" i="9"/>
  <c r="I1763" i="9" s="1"/>
  <c r="J1762" i="9"/>
  <c r="I1762" i="9"/>
  <c r="H1762" i="9"/>
  <c r="F1762" i="9"/>
  <c r="J1761" i="9"/>
  <c r="H1761" i="9"/>
  <c r="F1761" i="9"/>
  <c r="I1761" i="9" s="1"/>
  <c r="J1760" i="9"/>
  <c r="I1760" i="9"/>
  <c r="H1760" i="9"/>
  <c r="F1760" i="9"/>
  <c r="J1759" i="9"/>
  <c r="H1759" i="9"/>
  <c r="F1759" i="9"/>
  <c r="I1759" i="9" s="1"/>
  <c r="J1758" i="9"/>
  <c r="I1758" i="9"/>
  <c r="H1758" i="9"/>
  <c r="F1758" i="9"/>
  <c r="J1757" i="9"/>
  <c r="H1757" i="9"/>
  <c r="F1757" i="9"/>
  <c r="I1757" i="9" s="1"/>
  <c r="J1756" i="9"/>
  <c r="I1756" i="9"/>
  <c r="H1756" i="9"/>
  <c r="F1756" i="9"/>
  <c r="J1755" i="9"/>
  <c r="H1755" i="9"/>
  <c r="F1755" i="9"/>
  <c r="I1755" i="9" s="1"/>
  <c r="J1754" i="9"/>
  <c r="I1754" i="9"/>
  <c r="H1754" i="9"/>
  <c r="F1754" i="9"/>
  <c r="J1753" i="9"/>
  <c r="H1753" i="9"/>
  <c r="F1753" i="9"/>
  <c r="I1753" i="9" s="1"/>
  <c r="J1752" i="9"/>
  <c r="I1752" i="9"/>
  <c r="H1752" i="9"/>
  <c r="F1752" i="9"/>
  <c r="J1751" i="9"/>
  <c r="H1751" i="9"/>
  <c r="F1751" i="9"/>
  <c r="I1751" i="9" s="1"/>
  <c r="J1750" i="9"/>
  <c r="I1750" i="9"/>
  <c r="H1750" i="9"/>
  <c r="F1750" i="9"/>
  <c r="J1749" i="9"/>
  <c r="H1749" i="9"/>
  <c r="F1749" i="9"/>
  <c r="I1749" i="9" s="1"/>
  <c r="J1748" i="9"/>
  <c r="I1748" i="9"/>
  <c r="H1748" i="9"/>
  <c r="F1748" i="9"/>
  <c r="J1747" i="9"/>
  <c r="H1747" i="9"/>
  <c r="F1747" i="9"/>
  <c r="I1747" i="9" s="1"/>
  <c r="J1746" i="9"/>
  <c r="I1746" i="9"/>
  <c r="H1746" i="9"/>
  <c r="F1746" i="9"/>
  <c r="J1745" i="9"/>
  <c r="H1745" i="9"/>
  <c r="F1745" i="9"/>
  <c r="I1745" i="9" s="1"/>
  <c r="J1744" i="9"/>
  <c r="I1744" i="9"/>
  <c r="H1744" i="9"/>
  <c r="F1744" i="9"/>
  <c r="J1743" i="9"/>
  <c r="H1743" i="9"/>
  <c r="F1743" i="9"/>
  <c r="I1743" i="9" s="1"/>
  <c r="J1742" i="9"/>
  <c r="I1742" i="9"/>
  <c r="H1742" i="9"/>
  <c r="F1742" i="9"/>
  <c r="J1741" i="9"/>
  <c r="H1741" i="9"/>
  <c r="F1741" i="9"/>
  <c r="I1741" i="9" s="1"/>
  <c r="J1740" i="9"/>
  <c r="I1740" i="9"/>
  <c r="H1740" i="9"/>
  <c r="F1740" i="9"/>
  <c r="J1739" i="9"/>
  <c r="H1739" i="9"/>
  <c r="F1739" i="9"/>
  <c r="I1739" i="9" s="1"/>
  <c r="J1738" i="9"/>
  <c r="I1738" i="9"/>
  <c r="H1738" i="9"/>
  <c r="F1738" i="9"/>
  <c r="J1737" i="9"/>
  <c r="H1737" i="9"/>
  <c r="F1737" i="9"/>
  <c r="I1737" i="9" s="1"/>
  <c r="J1736" i="9"/>
  <c r="I1736" i="9"/>
  <c r="H1736" i="9"/>
  <c r="F1736" i="9"/>
  <c r="J1735" i="9"/>
  <c r="H1735" i="9"/>
  <c r="F1735" i="9"/>
  <c r="I1735" i="9" s="1"/>
  <c r="J1734" i="9"/>
  <c r="I1734" i="9"/>
  <c r="H1734" i="9"/>
  <c r="F1734" i="9"/>
  <c r="J1733" i="9"/>
  <c r="H1733" i="9"/>
  <c r="F1733" i="9"/>
  <c r="I1733" i="9" s="1"/>
  <c r="J1732" i="9"/>
  <c r="I1732" i="9"/>
  <c r="H1732" i="9"/>
  <c r="F1732" i="9"/>
  <c r="J1731" i="9"/>
  <c r="H1731" i="9"/>
  <c r="F1731" i="9"/>
  <c r="I1731" i="9" s="1"/>
  <c r="J1730" i="9"/>
  <c r="I1730" i="9"/>
  <c r="H1730" i="9"/>
  <c r="F1730" i="9"/>
  <c r="J1729" i="9"/>
  <c r="H1729" i="9"/>
  <c r="F1729" i="9"/>
  <c r="I1729" i="9" s="1"/>
  <c r="J1728" i="9"/>
  <c r="I1728" i="9"/>
  <c r="H1728" i="9"/>
  <c r="F1728" i="9"/>
  <c r="J1727" i="9"/>
  <c r="H1727" i="9"/>
  <c r="F1727" i="9"/>
  <c r="I1727" i="9" s="1"/>
  <c r="J1726" i="9"/>
  <c r="I1726" i="9"/>
  <c r="H1726" i="9"/>
  <c r="F1726" i="9"/>
  <c r="J1725" i="9"/>
  <c r="H1725" i="9"/>
  <c r="F1725" i="9"/>
  <c r="I1725" i="9" s="1"/>
  <c r="J1724" i="9"/>
  <c r="I1724" i="9"/>
  <c r="H1724" i="9"/>
  <c r="F1724" i="9"/>
  <c r="J1723" i="9"/>
  <c r="H1723" i="9"/>
  <c r="F1723" i="9"/>
  <c r="I1723" i="9" s="1"/>
  <c r="J1722" i="9"/>
  <c r="I1722" i="9"/>
  <c r="H1722" i="9"/>
  <c r="F1722" i="9"/>
  <c r="J1721" i="9"/>
  <c r="H1721" i="9"/>
  <c r="F1721" i="9"/>
  <c r="I1721" i="9" s="1"/>
  <c r="J1720" i="9"/>
  <c r="I1720" i="9"/>
  <c r="H1720" i="9"/>
  <c r="F1720" i="9"/>
  <c r="J1719" i="9"/>
  <c r="H1719" i="9"/>
  <c r="F1719" i="9"/>
  <c r="I1719" i="9" s="1"/>
  <c r="J1718" i="9"/>
  <c r="I1718" i="9"/>
  <c r="H1718" i="9"/>
  <c r="F1718" i="9"/>
  <c r="J1717" i="9"/>
  <c r="H1717" i="9"/>
  <c r="F1717" i="9"/>
  <c r="I1717" i="9" s="1"/>
  <c r="J1716" i="9"/>
  <c r="I1716" i="9"/>
  <c r="H1716" i="9"/>
  <c r="F1716" i="9"/>
  <c r="J1715" i="9"/>
  <c r="H1715" i="9"/>
  <c r="F1715" i="9"/>
  <c r="I1715" i="9" s="1"/>
  <c r="J1714" i="9"/>
  <c r="I1714" i="9"/>
  <c r="H1714" i="9"/>
  <c r="F1714" i="9"/>
  <c r="J1713" i="9"/>
  <c r="H1713" i="9"/>
  <c r="F1713" i="9"/>
  <c r="I1713" i="9" s="1"/>
  <c r="J1712" i="9"/>
  <c r="I1712" i="9"/>
  <c r="H1712" i="9"/>
  <c r="F1712" i="9"/>
  <c r="J1711" i="9"/>
  <c r="H1711" i="9"/>
  <c r="F1711" i="9"/>
  <c r="I1711" i="9" s="1"/>
  <c r="J1710" i="9"/>
  <c r="I1710" i="9"/>
  <c r="H1710" i="9"/>
  <c r="F1710" i="9"/>
  <c r="J1709" i="9"/>
  <c r="H1709" i="9"/>
  <c r="F1709" i="9"/>
  <c r="I1709" i="9" s="1"/>
  <c r="J1708" i="9"/>
  <c r="I1708" i="9"/>
  <c r="H1708" i="9"/>
  <c r="F1708" i="9"/>
  <c r="J1707" i="9"/>
  <c r="H1707" i="9"/>
  <c r="F1707" i="9"/>
  <c r="I1707" i="9" s="1"/>
  <c r="J1706" i="9"/>
  <c r="I1706" i="9"/>
  <c r="H1706" i="9"/>
  <c r="F1706" i="9"/>
  <c r="J1705" i="9"/>
  <c r="H1705" i="9"/>
  <c r="F1705" i="9"/>
  <c r="I1705" i="9" s="1"/>
  <c r="J1704" i="9"/>
  <c r="I1704" i="9"/>
  <c r="H1704" i="9"/>
  <c r="F1704" i="9"/>
  <c r="J1703" i="9"/>
  <c r="H1703" i="9"/>
  <c r="F1703" i="9"/>
  <c r="I1703" i="9" s="1"/>
  <c r="J1702" i="9"/>
  <c r="I1702" i="9"/>
  <c r="H1702" i="9"/>
  <c r="F1702" i="9"/>
  <c r="J1701" i="9"/>
  <c r="H1701" i="9"/>
  <c r="F1701" i="9"/>
  <c r="I1701" i="9" s="1"/>
  <c r="J1700" i="9"/>
  <c r="I1700" i="9"/>
  <c r="H1700" i="9"/>
  <c r="F1700" i="9"/>
  <c r="J1699" i="9"/>
  <c r="H1699" i="9"/>
  <c r="F1699" i="9"/>
  <c r="I1699" i="9" s="1"/>
  <c r="J1698" i="9"/>
  <c r="I1698" i="9"/>
  <c r="H1698" i="9"/>
  <c r="F1698" i="9"/>
  <c r="J1697" i="9"/>
  <c r="H1697" i="9"/>
  <c r="F1697" i="9"/>
  <c r="I1697" i="9" s="1"/>
  <c r="J1696" i="9"/>
  <c r="I1696" i="9"/>
  <c r="H1696" i="9"/>
  <c r="F1696" i="9"/>
  <c r="J1695" i="9"/>
  <c r="H1695" i="9"/>
  <c r="F1695" i="9"/>
  <c r="I1695" i="9" s="1"/>
  <c r="J1694" i="9"/>
  <c r="I1694" i="9"/>
  <c r="H1694" i="9"/>
  <c r="F1694" i="9"/>
  <c r="J1693" i="9"/>
  <c r="H1693" i="9"/>
  <c r="F1693" i="9"/>
  <c r="I1693" i="9" s="1"/>
  <c r="I1692" i="9"/>
  <c r="H1692" i="9"/>
  <c r="F1692" i="9"/>
  <c r="H1691" i="9"/>
  <c r="F1691" i="9"/>
  <c r="I1691" i="9" s="1"/>
  <c r="H1690" i="9"/>
  <c r="F1690" i="9"/>
  <c r="I1690" i="9" s="1"/>
  <c r="I1689" i="9"/>
  <c r="H1689" i="9"/>
  <c r="F1689" i="9"/>
  <c r="I1688" i="9"/>
  <c r="H1688" i="9"/>
  <c r="F1688" i="9"/>
  <c r="H1687" i="9"/>
  <c r="F1687" i="9"/>
  <c r="I1687" i="9" s="1"/>
  <c r="J1686" i="9"/>
  <c r="H1686" i="9"/>
  <c r="F1686" i="9"/>
  <c r="I1686" i="9" s="1"/>
  <c r="J1685" i="9"/>
  <c r="I1685" i="9"/>
  <c r="H1685" i="9"/>
  <c r="F1685" i="9"/>
  <c r="I1684" i="9"/>
  <c r="H1684" i="9"/>
  <c r="F1684" i="9"/>
  <c r="H1683" i="9"/>
  <c r="F1683" i="9"/>
  <c r="I1683" i="9" s="1"/>
  <c r="J1682" i="9"/>
  <c r="I1682" i="9"/>
  <c r="H1682" i="9"/>
  <c r="F1682" i="9"/>
  <c r="I1681" i="9"/>
  <c r="H1681" i="9"/>
  <c r="F1681" i="9"/>
  <c r="I1680" i="9"/>
  <c r="H1680" i="9"/>
  <c r="F1680" i="9"/>
  <c r="J1679" i="9"/>
  <c r="H1679" i="9"/>
  <c r="F1679" i="9"/>
  <c r="I1679" i="9" s="1"/>
  <c r="H1678" i="9"/>
  <c r="F1678" i="9"/>
  <c r="I1678" i="9" s="1"/>
  <c r="J1677" i="9"/>
  <c r="I1677" i="9"/>
  <c r="H1677" i="9"/>
  <c r="F1677" i="9"/>
  <c r="J1676" i="9"/>
  <c r="H1676" i="9"/>
  <c r="F1676" i="9"/>
  <c r="I1676" i="9" s="1"/>
  <c r="J1675" i="9"/>
  <c r="I1675" i="9"/>
  <c r="H1675" i="9"/>
  <c r="F1675" i="9"/>
  <c r="J1674" i="9"/>
  <c r="H1674" i="9"/>
  <c r="F1674" i="9"/>
  <c r="I1674" i="9" s="1"/>
  <c r="I1673" i="9"/>
  <c r="H1673" i="9"/>
  <c r="F1673" i="9"/>
  <c r="J1672" i="9"/>
  <c r="H1672" i="9"/>
  <c r="F1672" i="9"/>
  <c r="I1672" i="9" s="1"/>
  <c r="H1671" i="9"/>
  <c r="F1671" i="9"/>
  <c r="I1671" i="9" s="1"/>
  <c r="H1670" i="9"/>
  <c r="F1670" i="9"/>
  <c r="I1670" i="9" s="1"/>
  <c r="H1669" i="9"/>
  <c r="F1669" i="9"/>
  <c r="I1669" i="9" s="1"/>
  <c r="I1668" i="9"/>
  <c r="H1668" i="9"/>
  <c r="F1668" i="9"/>
  <c r="I1667" i="9"/>
  <c r="H1667" i="9"/>
  <c r="F1667" i="9"/>
  <c r="J1666" i="9"/>
  <c r="H1666" i="9"/>
  <c r="F1666" i="9"/>
  <c r="I1666" i="9" s="1"/>
  <c r="H1665" i="9"/>
  <c r="F1665" i="9"/>
  <c r="I1665" i="9" s="1"/>
  <c r="H1664" i="9"/>
  <c r="F1664" i="9"/>
  <c r="I1664" i="9" s="1"/>
  <c r="I1663" i="9"/>
  <c r="H1663" i="9"/>
  <c r="F1663" i="9"/>
  <c r="I1662" i="9"/>
  <c r="H1662" i="9"/>
  <c r="F1662" i="9"/>
  <c r="H1661" i="9"/>
  <c r="F1661" i="9"/>
  <c r="I1661" i="9" s="1"/>
  <c r="H1660" i="9"/>
  <c r="F1660" i="9"/>
  <c r="I1660" i="9" s="1"/>
  <c r="H1659" i="9"/>
  <c r="F1659" i="9"/>
  <c r="I1659" i="9" s="1"/>
  <c r="H1658" i="9"/>
  <c r="F1658" i="9"/>
  <c r="I1658" i="9" s="1"/>
  <c r="H1657" i="9"/>
  <c r="F1657" i="9"/>
  <c r="I1657" i="9" s="1"/>
  <c r="I1656" i="9"/>
  <c r="H1656" i="9"/>
  <c r="F1656" i="9"/>
  <c r="I1655" i="9"/>
  <c r="H1655" i="9"/>
  <c r="F1655" i="9"/>
  <c r="H1654" i="9"/>
  <c r="F1654" i="9"/>
  <c r="I1654" i="9" s="1"/>
  <c r="J1653" i="9"/>
  <c r="I1653" i="9"/>
  <c r="H1653" i="9"/>
  <c r="F1653" i="9"/>
  <c r="J1652" i="9"/>
  <c r="H1652" i="9"/>
  <c r="F1652" i="9"/>
  <c r="I1652" i="9" s="1"/>
  <c r="J1651" i="9"/>
  <c r="I1651" i="9"/>
  <c r="H1651" i="9"/>
  <c r="F1651" i="9"/>
  <c r="H1650" i="9"/>
  <c r="F1650" i="9"/>
  <c r="I1650" i="9" s="1"/>
  <c r="I1649" i="9"/>
  <c r="H1649" i="9"/>
  <c r="F1649" i="9"/>
  <c r="I1648" i="9"/>
  <c r="H1648" i="9"/>
  <c r="F1648" i="9"/>
  <c r="H1647" i="9"/>
  <c r="F1647" i="9"/>
  <c r="I1647" i="9" s="1"/>
  <c r="H1646" i="9"/>
  <c r="F1646" i="9"/>
  <c r="I1646" i="9" s="1"/>
  <c r="H1645" i="9"/>
  <c r="F1645" i="9"/>
  <c r="I1645" i="9" s="1"/>
  <c r="J1644" i="9"/>
  <c r="H1644" i="9"/>
  <c r="F1644" i="9"/>
  <c r="I1644" i="9" s="1"/>
  <c r="J1643" i="9"/>
  <c r="H1643" i="9"/>
  <c r="F1643" i="9"/>
  <c r="I1643" i="9" s="1"/>
  <c r="J1642" i="9"/>
  <c r="H1642" i="9"/>
  <c r="F1642" i="9"/>
  <c r="I1642" i="9" s="1"/>
  <c r="J1641" i="9"/>
  <c r="H1641" i="9"/>
  <c r="F1641" i="9"/>
  <c r="I1641" i="9" s="1"/>
  <c r="H1640" i="9"/>
  <c r="F1640" i="9"/>
  <c r="I1640" i="9" s="1"/>
  <c r="I1639" i="9"/>
  <c r="H1639" i="9"/>
  <c r="F1639" i="9"/>
  <c r="J1638" i="9"/>
  <c r="I1638" i="9"/>
  <c r="H1638" i="9"/>
  <c r="F1638" i="9"/>
  <c r="I1637" i="9"/>
  <c r="H1637" i="9"/>
  <c r="F1637" i="9"/>
  <c r="J1636" i="9"/>
  <c r="I1636" i="9"/>
  <c r="H1636" i="9"/>
  <c r="F1636" i="9"/>
  <c r="I1635" i="9"/>
  <c r="H1635" i="9"/>
  <c r="F1635" i="9"/>
  <c r="J1634" i="9"/>
  <c r="H1634" i="9"/>
  <c r="F1634" i="9"/>
  <c r="I1634" i="9" s="1"/>
  <c r="J1633" i="9"/>
  <c r="H1633" i="9"/>
  <c r="F1633" i="9"/>
  <c r="I1633" i="9" s="1"/>
  <c r="J1632" i="9"/>
  <c r="H1632" i="9"/>
  <c r="F1632" i="9"/>
  <c r="I1632" i="9" s="1"/>
  <c r="H1631" i="9"/>
  <c r="F1631" i="9"/>
  <c r="I1631" i="9" s="1"/>
  <c r="I1630" i="9"/>
  <c r="H1630" i="9"/>
  <c r="F1630" i="9"/>
  <c r="I1629" i="9"/>
  <c r="H1629" i="9"/>
  <c r="F1629" i="9"/>
  <c r="J1628" i="9"/>
  <c r="I1628" i="9"/>
  <c r="H1628" i="9"/>
  <c r="F1628" i="9"/>
  <c r="H1627" i="9"/>
  <c r="F1627" i="9"/>
  <c r="I1627" i="9" s="1"/>
  <c r="H1626" i="9"/>
  <c r="F1626" i="9"/>
  <c r="I1626" i="9" s="1"/>
  <c r="I1625" i="9"/>
  <c r="H1625" i="9"/>
  <c r="F1625" i="9"/>
  <c r="I1624" i="9"/>
  <c r="H1624" i="9"/>
  <c r="F1624" i="9"/>
  <c r="H1623" i="9"/>
  <c r="F1623" i="9"/>
  <c r="I1623" i="9" s="1"/>
  <c r="I1622" i="9"/>
  <c r="H1622" i="9"/>
  <c r="F1622" i="9"/>
  <c r="I1621" i="9"/>
  <c r="H1621" i="9"/>
  <c r="F1621" i="9"/>
  <c r="I1620" i="9"/>
  <c r="H1620" i="9"/>
  <c r="F1620" i="9"/>
  <c r="H1619" i="9"/>
  <c r="F1619" i="9"/>
  <c r="I1619" i="9" s="1"/>
  <c r="J1618" i="9"/>
  <c r="H1618" i="9"/>
  <c r="F1618" i="9"/>
  <c r="I1618" i="9" s="1"/>
  <c r="I1617" i="9"/>
  <c r="H1617" i="9"/>
  <c r="F1617" i="9"/>
  <c r="I1616" i="9"/>
  <c r="H1616" i="9"/>
  <c r="F1616" i="9"/>
  <c r="H1615" i="9"/>
  <c r="F1615" i="9"/>
  <c r="I1615" i="9" s="1"/>
  <c r="H1614" i="9"/>
  <c r="F1614" i="9"/>
  <c r="I1614" i="9" s="1"/>
  <c r="H1613" i="9"/>
  <c r="F1613" i="9"/>
  <c r="I1613" i="9" s="1"/>
  <c r="I1612" i="9"/>
  <c r="H1612" i="9"/>
  <c r="F1612" i="9"/>
  <c r="I1611" i="9"/>
  <c r="H1611" i="9"/>
  <c r="F1611" i="9"/>
  <c r="I1610" i="9"/>
  <c r="H1610" i="9"/>
  <c r="F1610" i="9"/>
  <c r="I1609" i="9"/>
  <c r="H1609" i="9"/>
  <c r="F1609" i="9"/>
  <c r="J1608" i="9"/>
  <c r="H1608" i="9"/>
  <c r="F1608" i="9"/>
  <c r="I1608" i="9" s="1"/>
  <c r="I1607" i="9"/>
  <c r="H1607" i="9"/>
  <c r="F1607" i="9"/>
  <c r="I1606" i="9"/>
  <c r="H1606" i="9"/>
  <c r="F1606" i="9"/>
  <c r="H1605" i="9"/>
  <c r="F1605" i="9"/>
  <c r="I1605" i="9" s="1"/>
  <c r="I1604" i="9"/>
  <c r="H1604" i="9"/>
  <c r="F1604" i="9"/>
  <c r="H1603" i="9"/>
  <c r="F1603" i="9"/>
  <c r="I1603" i="9" s="1"/>
  <c r="J1602" i="9"/>
  <c r="I1602" i="9"/>
  <c r="H1602" i="9"/>
  <c r="F1602" i="9"/>
  <c r="J1601" i="9"/>
  <c r="H1601" i="9"/>
  <c r="F1601" i="9"/>
  <c r="I1601" i="9" s="1"/>
  <c r="J1600" i="9"/>
  <c r="I1600" i="9"/>
  <c r="H1600" i="9"/>
  <c r="F1600" i="9"/>
  <c r="J1599" i="9"/>
  <c r="H1599" i="9"/>
  <c r="F1599" i="9"/>
  <c r="I1599" i="9" s="1"/>
  <c r="J1598" i="9"/>
  <c r="I1598" i="9"/>
  <c r="H1598" i="9"/>
  <c r="F1598" i="9"/>
  <c r="J1597" i="9"/>
  <c r="H1597" i="9"/>
  <c r="F1597" i="9"/>
  <c r="I1597" i="9" s="1"/>
  <c r="J1596" i="9"/>
  <c r="I1596" i="9"/>
  <c r="H1596" i="9"/>
  <c r="F1596" i="9"/>
  <c r="I1595" i="9"/>
  <c r="H1595" i="9"/>
  <c r="F1595" i="9"/>
  <c r="I1594" i="9"/>
  <c r="H1594" i="9"/>
  <c r="F1594" i="9"/>
  <c r="I1593" i="9"/>
  <c r="H1593" i="9"/>
  <c r="F1593" i="9"/>
  <c r="H1592" i="9"/>
  <c r="F1592" i="9"/>
  <c r="I1592" i="9" s="1"/>
  <c r="J1591" i="9"/>
  <c r="I1591" i="9"/>
  <c r="H1591" i="9"/>
  <c r="F1591" i="9"/>
  <c r="J1590" i="9"/>
  <c r="H1590" i="9"/>
  <c r="F1590" i="9"/>
  <c r="I1590" i="9" s="1"/>
  <c r="I1589" i="9"/>
  <c r="H1589" i="9"/>
  <c r="F1589" i="9"/>
  <c r="H1588" i="9"/>
  <c r="F1588" i="9"/>
  <c r="I1588" i="9" s="1"/>
  <c r="J1587" i="9"/>
  <c r="H1587" i="9"/>
  <c r="F1587" i="9"/>
  <c r="I1587" i="9" s="1"/>
  <c r="J1586" i="9"/>
  <c r="H1586" i="9"/>
  <c r="F1586" i="9"/>
  <c r="I1586" i="9" s="1"/>
  <c r="J1585" i="9"/>
  <c r="H1585" i="9"/>
  <c r="F1585" i="9"/>
  <c r="I1585" i="9" s="1"/>
  <c r="J1584" i="9"/>
  <c r="H1584" i="9"/>
  <c r="F1584" i="9"/>
  <c r="I1584" i="9" s="1"/>
  <c r="H1583" i="9"/>
  <c r="F1583" i="9"/>
  <c r="I1583" i="9" s="1"/>
  <c r="J1582" i="9"/>
  <c r="I1582" i="9"/>
  <c r="H1582" i="9"/>
  <c r="F1582" i="9"/>
  <c r="J1581" i="9"/>
  <c r="H1581" i="9"/>
  <c r="F1581" i="9"/>
  <c r="I1581" i="9" s="1"/>
  <c r="J1580" i="9"/>
  <c r="I1580" i="9"/>
  <c r="H1580" i="9"/>
  <c r="F1580" i="9"/>
  <c r="I1579" i="9"/>
  <c r="H1579" i="9"/>
  <c r="F1579" i="9"/>
  <c r="J1578" i="9"/>
  <c r="I1578" i="9"/>
  <c r="H1578" i="9"/>
  <c r="F1578" i="9"/>
  <c r="J1577" i="9"/>
  <c r="I1577" i="9"/>
  <c r="H1577" i="9"/>
  <c r="F1577" i="9"/>
  <c r="H1576" i="9"/>
  <c r="F1576" i="9"/>
  <c r="I1576" i="9" s="1"/>
  <c r="J1575" i="9"/>
  <c r="I1575" i="9"/>
  <c r="H1575" i="9"/>
  <c r="F1575" i="9"/>
  <c r="J1574" i="9"/>
  <c r="H1574" i="9"/>
  <c r="F1574" i="9"/>
  <c r="I1574" i="9" s="1"/>
  <c r="H1573" i="9"/>
  <c r="F1573" i="9"/>
  <c r="I1573" i="9" s="1"/>
  <c r="H1572" i="9"/>
  <c r="F1572" i="9"/>
  <c r="I1572" i="9" s="1"/>
  <c r="J1571" i="9"/>
  <c r="I1571" i="9"/>
  <c r="H1571" i="9"/>
  <c r="F1571" i="9"/>
  <c r="J1570" i="9"/>
  <c r="H1570" i="9"/>
  <c r="F1570" i="9"/>
  <c r="I1570" i="9" s="1"/>
  <c r="I1569" i="9"/>
  <c r="H1569" i="9"/>
  <c r="F1569" i="9"/>
  <c r="J1568" i="9"/>
  <c r="H1568" i="9"/>
  <c r="F1568" i="9"/>
  <c r="I1568" i="9" s="1"/>
  <c r="J1567" i="9"/>
  <c r="I1567" i="9"/>
  <c r="H1567" i="9"/>
  <c r="F1567" i="9"/>
  <c r="I1566" i="9"/>
  <c r="H1566" i="9"/>
  <c r="F1566" i="9"/>
  <c r="J1565" i="9"/>
  <c r="I1565" i="9"/>
  <c r="H1565" i="9"/>
  <c r="F1565" i="9"/>
  <c r="H1564" i="9"/>
  <c r="F1564" i="9"/>
  <c r="I1564" i="9" s="1"/>
  <c r="H1563" i="9"/>
  <c r="F1563" i="9"/>
  <c r="I1563" i="9" s="1"/>
  <c r="I1562" i="9"/>
  <c r="H1562" i="9"/>
  <c r="F1562" i="9"/>
  <c r="J1561" i="9"/>
  <c r="I1561" i="9"/>
  <c r="H1561" i="9"/>
  <c r="F1561" i="9"/>
  <c r="I1560" i="9"/>
  <c r="H1560" i="9"/>
  <c r="F1560" i="9"/>
  <c r="J1559" i="9"/>
  <c r="I1559" i="9"/>
  <c r="H1559" i="9"/>
  <c r="F1559" i="9"/>
  <c r="I1558" i="9"/>
  <c r="H1558" i="9"/>
  <c r="F1558" i="9"/>
  <c r="I1557" i="9"/>
  <c r="H1557" i="9"/>
  <c r="F1557" i="9"/>
  <c r="J1556" i="9"/>
  <c r="H1556" i="9"/>
  <c r="F1556" i="9"/>
  <c r="I1556" i="9" s="1"/>
  <c r="I1555" i="9"/>
  <c r="H1555" i="9"/>
  <c r="F1555" i="9"/>
  <c r="J1554" i="9"/>
  <c r="H1554" i="9"/>
  <c r="F1554" i="9"/>
  <c r="I1554" i="9" s="1"/>
  <c r="H1553" i="9"/>
  <c r="F1553" i="9"/>
  <c r="I1553" i="9" s="1"/>
  <c r="I1552" i="9"/>
  <c r="H1552" i="9"/>
  <c r="F1552" i="9"/>
  <c r="H1551" i="9"/>
  <c r="F1551" i="9"/>
  <c r="I1551" i="9" s="1"/>
  <c r="H1550" i="9"/>
  <c r="F1550" i="9"/>
  <c r="I1550" i="9" s="1"/>
  <c r="I1549" i="9"/>
  <c r="H1549" i="9"/>
  <c r="F1549" i="9"/>
  <c r="H1548" i="9"/>
  <c r="F1548" i="9"/>
  <c r="I1548" i="9" s="1"/>
  <c r="J1547" i="9"/>
  <c r="I1547" i="9"/>
  <c r="H1547" i="9"/>
  <c r="F1547" i="9"/>
  <c r="H1546" i="9"/>
  <c r="F1546" i="9"/>
  <c r="I1546" i="9" s="1"/>
  <c r="H1545" i="9"/>
  <c r="F1545" i="9"/>
  <c r="I1545" i="9" s="1"/>
  <c r="I1544" i="9"/>
  <c r="H1544" i="9"/>
  <c r="F1544" i="9"/>
  <c r="H1543" i="9"/>
  <c r="F1543" i="9"/>
  <c r="I1543" i="9" s="1"/>
  <c r="I1542" i="9"/>
  <c r="H1542" i="9"/>
  <c r="F1542" i="9"/>
  <c r="J1541" i="9"/>
  <c r="H1541" i="9"/>
  <c r="F1541" i="9"/>
  <c r="I1541" i="9" s="1"/>
  <c r="I1540" i="9"/>
  <c r="H1540" i="9"/>
  <c r="F1540" i="9"/>
  <c r="J1539" i="9"/>
  <c r="I1539" i="9"/>
  <c r="H1539" i="9"/>
  <c r="F1539" i="9"/>
  <c r="H1538" i="9"/>
  <c r="F1538" i="9"/>
  <c r="I1538" i="9" s="1"/>
  <c r="H1537" i="9"/>
  <c r="F1537" i="9"/>
  <c r="I1537" i="9" s="1"/>
  <c r="H1536" i="9"/>
  <c r="F1536" i="9"/>
  <c r="I1536" i="9" s="1"/>
  <c r="H1535" i="9"/>
  <c r="F1535" i="9"/>
  <c r="I1535" i="9" s="1"/>
  <c r="J1534" i="9"/>
  <c r="H1534" i="9"/>
  <c r="F1534" i="9"/>
  <c r="I1534" i="9" s="1"/>
  <c r="H1533" i="9"/>
  <c r="F1533" i="9"/>
  <c r="I1533" i="9" s="1"/>
  <c r="J1532" i="9"/>
  <c r="I1532" i="9"/>
  <c r="H1532" i="9"/>
  <c r="F1532" i="9"/>
  <c r="I1531" i="9"/>
  <c r="H1531" i="9"/>
  <c r="F1531" i="9"/>
  <c r="I1530" i="9"/>
  <c r="H1530" i="9"/>
  <c r="F1530" i="9"/>
  <c r="I1529" i="9"/>
  <c r="H1529" i="9"/>
  <c r="F1529" i="9"/>
  <c r="H1528" i="9"/>
  <c r="F1528" i="9"/>
  <c r="I1528" i="9" s="1"/>
  <c r="H1527" i="9"/>
  <c r="F1527" i="9"/>
  <c r="I1527" i="9" s="1"/>
  <c r="H1526" i="9"/>
  <c r="F1526" i="9"/>
  <c r="I1526" i="9" s="1"/>
  <c r="J1525" i="9"/>
  <c r="I1525" i="9"/>
  <c r="H1525" i="9"/>
  <c r="F1525" i="9"/>
  <c r="I1524" i="9"/>
  <c r="H1524" i="9"/>
  <c r="F1524" i="9"/>
  <c r="I1523" i="9"/>
  <c r="H1523" i="9"/>
  <c r="F1523" i="9"/>
  <c r="I1522" i="9"/>
  <c r="H1522" i="9"/>
  <c r="F1522" i="9"/>
  <c r="H1521" i="9"/>
  <c r="F1521" i="9"/>
  <c r="I1521" i="9" s="1"/>
  <c r="I1520" i="9"/>
  <c r="H1520" i="9"/>
  <c r="F1520" i="9"/>
  <c r="I1519" i="9"/>
  <c r="H1519" i="9"/>
  <c r="F1519" i="9"/>
  <c r="I1518" i="9"/>
  <c r="H1518" i="9"/>
  <c r="F1518" i="9"/>
  <c r="J1517" i="9"/>
  <c r="H1517" i="9"/>
  <c r="F1517" i="9"/>
  <c r="I1517" i="9" s="1"/>
  <c r="J1516" i="9"/>
  <c r="I1516" i="9"/>
  <c r="H1516" i="9"/>
  <c r="F1516" i="9"/>
  <c r="J1515" i="9"/>
  <c r="H1515" i="9"/>
  <c r="F1515" i="9"/>
  <c r="I1515" i="9" s="1"/>
  <c r="J1514" i="9"/>
  <c r="H1514" i="9"/>
  <c r="F1514" i="9"/>
  <c r="I1514" i="9" s="1"/>
  <c r="I1513" i="9"/>
  <c r="H1513" i="9"/>
  <c r="F1513" i="9"/>
  <c r="J1512" i="9"/>
  <c r="H1512" i="9"/>
  <c r="F1512" i="9"/>
  <c r="I1512" i="9" s="1"/>
  <c r="I1511" i="9"/>
  <c r="H1511" i="9"/>
  <c r="F1511" i="9"/>
  <c r="J1510" i="9"/>
  <c r="H1510" i="9"/>
  <c r="F1510" i="9"/>
  <c r="I1510" i="9" s="1"/>
  <c r="J1509" i="9"/>
  <c r="I1509" i="9"/>
  <c r="H1509" i="9"/>
  <c r="F1509" i="9"/>
  <c r="I1508" i="9"/>
  <c r="H1508" i="9"/>
  <c r="F1508" i="9"/>
  <c r="J1507" i="9"/>
  <c r="H1507" i="9"/>
  <c r="F1507" i="9"/>
  <c r="I1507" i="9" s="1"/>
  <c r="J1506" i="9"/>
  <c r="I1506" i="9"/>
  <c r="H1506" i="9"/>
  <c r="F1506" i="9"/>
  <c r="I1505" i="9"/>
  <c r="H1505" i="9"/>
  <c r="F1505" i="9"/>
  <c r="J1504" i="9"/>
  <c r="H1504" i="9"/>
  <c r="F1504" i="9"/>
  <c r="I1504" i="9" s="1"/>
  <c r="H1503" i="9"/>
  <c r="F1503" i="9"/>
  <c r="I1503" i="9" s="1"/>
  <c r="I1502" i="9"/>
  <c r="H1502" i="9"/>
  <c r="F1502" i="9"/>
  <c r="J1501" i="9"/>
  <c r="H1501" i="9"/>
  <c r="F1501" i="9"/>
  <c r="I1501" i="9" s="1"/>
  <c r="H1500" i="9"/>
  <c r="F1500" i="9"/>
  <c r="I1500" i="9" s="1"/>
  <c r="J1499" i="9"/>
  <c r="I1499" i="9"/>
  <c r="H1499" i="9"/>
  <c r="F1499" i="9"/>
  <c r="H1498" i="9"/>
  <c r="F1498" i="9"/>
  <c r="I1498" i="9" s="1"/>
  <c r="J1497" i="9"/>
  <c r="I1497" i="9"/>
  <c r="H1497" i="9"/>
  <c r="F1497" i="9"/>
  <c r="H1496" i="9"/>
  <c r="F1496" i="9"/>
  <c r="I1496" i="9" s="1"/>
  <c r="I1495" i="9"/>
  <c r="H1495" i="9"/>
  <c r="F1495" i="9"/>
  <c r="I1494" i="9"/>
  <c r="H1494" i="9"/>
  <c r="F1494" i="9"/>
  <c r="I1493" i="9"/>
  <c r="H1493" i="9"/>
  <c r="F1493" i="9"/>
  <c r="J1492" i="9"/>
  <c r="I1492" i="9"/>
  <c r="H1492" i="9"/>
  <c r="F1492" i="9"/>
  <c r="J1491" i="9"/>
  <c r="I1491" i="9"/>
  <c r="H1491" i="9"/>
  <c r="F1491" i="9"/>
  <c r="H1490" i="9"/>
  <c r="F1490" i="9"/>
  <c r="I1490" i="9" s="1"/>
  <c r="H1489" i="9"/>
  <c r="F1489" i="9"/>
  <c r="I1489" i="9" s="1"/>
  <c r="H1488" i="9"/>
  <c r="F1488" i="9"/>
  <c r="I1488" i="9" s="1"/>
  <c r="I1487" i="9"/>
  <c r="H1487" i="9"/>
  <c r="F1487" i="9"/>
  <c r="H1486" i="9"/>
  <c r="F1486" i="9"/>
  <c r="I1486" i="9" s="1"/>
  <c r="J1485" i="9"/>
  <c r="I1485" i="9"/>
  <c r="H1485" i="9"/>
  <c r="F1485" i="9"/>
  <c r="J1484" i="9"/>
  <c r="H1484" i="9"/>
  <c r="F1484" i="9"/>
  <c r="I1484" i="9" s="1"/>
  <c r="J1483" i="9"/>
  <c r="H1483" i="9"/>
  <c r="F1483" i="9"/>
  <c r="I1483" i="9" s="1"/>
  <c r="J1482" i="9"/>
  <c r="H1482" i="9"/>
  <c r="F1482" i="9"/>
  <c r="I1482" i="9" s="1"/>
  <c r="J1481" i="9"/>
  <c r="I1481" i="9"/>
  <c r="H1481" i="9"/>
  <c r="F1481" i="9"/>
  <c r="J1480" i="9"/>
  <c r="H1480" i="9"/>
  <c r="F1480" i="9"/>
  <c r="I1480" i="9" s="1"/>
  <c r="J1479" i="9"/>
  <c r="H1479" i="9"/>
  <c r="F1479" i="9"/>
  <c r="I1479" i="9" s="1"/>
  <c r="J1478" i="9"/>
  <c r="H1478" i="9"/>
  <c r="F1478" i="9"/>
  <c r="I1478" i="9" s="1"/>
  <c r="J1477" i="9"/>
  <c r="H1477" i="9"/>
  <c r="F1477" i="9"/>
  <c r="I1477" i="9" s="1"/>
  <c r="J1476" i="9"/>
  <c r="H1476" i="9"/>
  <c r="F1476" i="9"/>
  <c r="I1476" i="9" s="1"/>
  <c r="J1475" i="9"/>
  <c r="I1475" i="9"/>
  <c r="H1475" i="9"/>
  <c r="F1475" i="9"/>
  <c r="J1474" i="9"/>
  <c r="H1474" i="9"/>
  <c r="F1474" i="9"/>
  <c r="I1474" i="9" s="1"/>
  <c r="J1473" i="9"/>
  <c r="I1473" i="9"/>
  <c r="H1473" i="9"/>
  <c r="F1473" i="9"/>
  <c r="J1472" i="9"/>
  <c r="H1472" i="9"/>
  <c r="F1472" i="9"/>
  <c r="I1472" i="9" s="1"/>
  <c r="I1471" i="9"/>
  <c r="H1471" i="9"/>
  <c r="F1471" i="9"/>
  <c r="J1470" i="9"/>
  <c r="H1470" i="9"/>
  <c r="F1470" i="9"/>
  <c r="I1470" i="9" s="1"/>
  <c r="H1469" i="9"/>
  <c r="F1469" i="9"/>
  <c r="I1469" i="9" s="1"/>
  <c r="H1468" i="9"/>
  <c r="F1468" i="9"/>
  <c r="I1468" i="9" s="1"/>
  <c r="H1467" i="9"/>
  <c r="F1467" i="9"/>
  <c r="I1467" i="9" s="1"/>
  <c r="J1466" i="9"/>
  <c r="I1466" i="9"/>
  <c r="H1466" i="9"/>
  <c r="F1466" i="9"/>
  <c r="I1465" i="9"/>
  <c r="H1465" i="9"/>
  <c r="F1465" i="9"/>
  <c r="I1464" i="9"/>
  <c r="H1464" i="9"/>
  <c r="F1464" i="9"/>
  <c r="J1463" i="9"/>
  <c r="H1463" i="9"/>
  <c r="F1463" i="9"/>
  <c r="I1463" i="9" s="1"/>
  <c r="I1462" i="9"/>
  <c r="H1462" i="9"/>
  <c r="F1462" i="9"/>
  <c r="I1461" i="9"/>
  <c r="H1461" i="9"/>
  <c r="F1461" i="9"/>
  <c r="H1460" i="9"/>
  <c r="F1460" i="9"/>
  <c r="I1460" i="9" s="1"/>
  <c r="J1459" i="9"/>
  <c r="I1459" i="9"/>
  <c r="H1459" i="9"/>
  <c r="F1459" i="9"/>
  <c r="J1458" i="9"/>
  <c r="H1458" i="9"/>
  <c r="F1458" i="9"/>
  <c r="I1458" i="9" s="1"/>
  <c r="J1457" i="9"/>
  <c r="I1457" i="9"/>
  <c r="H1457" i="9"/>
  <c r="F1457" i="9"/>
  <c r="J1456" i="9"/>
  <c r="H1456" i="9"/>
  <c r="F1456" i="9"/>
  <c r="I1456" i="9" s="1"/>
  <c r="J1455" i="9"/>
  <c r="I1455" i="9"/>
  <c r="H1455" i="9"/>
  <c r="F1455" i="9"/>
  <c r="J1454" i="9"/>
  <c r="H1454" i="9"/>
  <c r="F1454" i="9"/>
  <c r="I1454" i="9" s="1"/>
  <c r="J1453" i="9"/>
  <c r="I1453" i="9"/>
  <c r="H1453" i="9"/>
  <c r="F1453" i="9"/>
  <c r="J1452" i="9"/>
  <c r="H1452" i="9"/>
  <c r="F1452" i="9"/>
  <c r="I1452" i="9" s="1"/>
  <c r="J1451" i="9"/>
  <c r="I1451" i="9"/>
  <c r="H1451" i="9"/>
  <c r="F1451" i="9"/>
  <c r="J1450" i="9"/>
  <c r="H1450" i="9"/>
  <c r="F1450" i="9"/>
  <c r="I1450" i="9" s="1"/>
  <c r="J1449" i="9"/>
  <c r="I1449" i="9"/>
  <c r="H1449" i="9"/>
  <c r="F1449" i="9"/>
  <c r="J1448" i="9"/>
  <c r="H1448" i="9"/>
  <c r="F1448" i="9"/>
  <c r="I1448" i="9" s="1"/>
  <c r="H1447" i="9"/>
  <c r="F1447" i="9"/>
  <c r="I1447" i="9" s="1"/>
  <c r="J1446" i="9"/>
  <c r="H1446" i="9"/>
  <c r="F1446" i="9"/>
  <c r="I1446" i="9" s="1"/>
  <c r="I1445" i="9"/>
  <c r="H1445" i="9"/>
  <c r="F1445" i="9"/>
  <c r="I1444" i="9"/>
  <c r="H1444" i="9"/>
  <c r="F1444" i="9"/>
  <c r="I1443" i="9"/>
  <c r="H1443" i="9"/>
  <c r="F1443" i="9"/>
  <c r="I1442" i="9"/>
  <c r="H1442" i="9"/>
  <c r="F1442" i="9"/>
  <c r="H1441" i="9"/>
  <c r="F1441" i="9"/>
  <c r="I1441" i="9" s="1"/>
  <c r="J1440" i="9"/>
  <c r="H1440" i="9"/>
  <c r="F1440" i="9"/>
  <c r="I1440" i="9" s="1"/>
  <c r="J1439" i="9"/>
  <c r="H1439" i="9"/>
  <c r="F1439" i="9"/>
  <c r="I1439" i="9" s="1"/>
  <c r="J1438" i="9"/>
  <c r="I1438" i="9"/>
  <c r="H1438" i="9"/>
  <c r="F1438" i="9"/>
  <c r="J1437" i="9"/>
  <c r="H1437" i="9"/>
  <c r="F1437" i="9"/>
  <c r="I1437" i="9" s="1"/>
  <c r="J1436" i="9"/>
  <c r="H1436" i="9"/>
  <c r="F1436" i="9"/>
  <c r="I1436" i="9" s="1"/>
  <c r="J1435" i="9"/>
  <c r="H1435" i="9"/>
  <c r="F1435" i="9"/>
  <c r="I1435" i="9" s="1"/>
  <c r="J1434" i="9"/>
  <c r="H1434" i="9"/>
  <c r="F1434" i="9"/>
  <c r="I1434" i="9" s="1"/>
  <c r="J1433" i="9"/>
  <c r="H1433" i="9"/>
  <c r="F1433" i="9"/>
  <c r="I1433" i="9" s="1"/>
  <c r="J1432" i="9"/>
  <c r="I1432" i="9"/>
  <c r="H1432" i="9"/>
  <c r="F1432" i="9"/>
  <c r="J1429" i="9"/>
  <c r="H1429" i="9"/>
  <c r="F1429" i="9"/>
  <c r="I1429" i="9" s="1"/>
  <c r="J1428" i="9"/>
  <c r="H1428" i="9"/>
  <c r="F1428" i="9"/>
  <c r="I1428" i="9" s="1"/>
  <c r="J1427" i="9"/>
  <c r="H1427" i="9"/>
  <c r="F1427" i="9"/>
  <c r="I1427" i="9" s="1"/>
  <c r="J1426" i="9"/>
  <c r="I1426" i="9"/>
  <c r="H1426" i="9"/>
  <c r="F1426" i="9"/>
  <c r="J1425" i="9"/>
  <c r="H1425" i="9"/>
  <c r="F1425" i="9"/>
  <c r="I1425" i="9" s="1"/>
  <c r="J1424" i="9"/>
  <c r="I1424" i="9"/>
  <c r="H1424" i="9"/>
  <c r="F1424" i="9"/>
  <c r="J1423" i="9"/>
  <c r="H1423" i="9"/>
  <c r="F1423" i="9"/>
  <c r="I1423" i="9" s="1"/>
  <c r="J1422" i="9"/>
  <c r="H1422" i="9"/>
  <c r="F1422" i="9"/>
  <c r="I1422" i="9" s="1"/>
  <c r="J1421" i="9"/>
  <c r="H1421" i="9"/>
  <c r="F1421" i="9"/>
  <c r="I1421" i="9" s="1"/>
  <c r="J1420" i="9"/>
  <c r="I1420" i="9"/>
  <c r="H1420" i="9"/>
  <c r="F1420" i="9"/>
  <c r="J1419" i="9"/>
  <c r="H1419" i="9"/>
  <c r="F1419" i="9"/>
  <c r="I1419" i="9" s="1"/>
  <c r="J1418" i="9"/>
  <c r="H1418" i="9"/>
  <c r="F1418" i="9"/>
  <c r="I1418" i="9" s="1"/>
  <c r="J1417" i="9"/>
  <c r="H1417" i="9"/>
  <c r="F1417" i="9"/>
  <c r="I1417" i="9" s="1"/>
  <c r="J1416" i="9"/>
  <c r="H1416" i="9"/>
  <c r="F1416" i="9"/>
  <c r="I1416" i="9" s="1"/>
  <c r="J1415" i="9"/>
  <c r="H1415" i="9"/>
  <c r="F1415" i="9"/>
  <c r="I1415" i="9" s="1"/>
  <c r="J1414" i="9"/>
  <c r="I1414" i="9"/>
  <c r="H1414" i="9"/>
  <c r="F1414" i="9"/>
  <c r="J1413" i="9"/>
  <c r="H1413" i="9"/>
  <c r="F1413" i="9"/>
  <c r="I1413" i="9" s="1"/>
  <c r="J1412" i="9"/>
  <c r="H1412" i="9"/>
  <c r="F1412" i="9"/>
  <c r="I1412" i="9" s="1"/>
  <c r="J1411" i="9"/>
  <c r="H1411" i="9"/>
  <c r="F1411" i="9"/>
  <c r="I1411" i="9" s="1"/>
  <c r="J1410" i="9"/>
  <c r="I1410" i="9"/>
  <c r="H1410" i="9"/>
  <c r="F1410" i="9"/>
  <c r="J1409" i="9"/>
  <c r="H1409" i="9"/>
  <c r="F1409" i="9"/>
  <c r="I1409" i="9" s="1"/>
  <c r="J1408" i="9"/>
  <c r="I1408" i="9"/>
  <c r="H1408" i="9"/>
  <c r="F1408" i="9"/>
  <c r="J1407" i="9"/>
  <c r="H1407" i="9"/>
  <c r="F1407" i="9"/>
  <c r="I1407" i="9" s="1"/>
  <c r="J1406" i="9"/>
  <c r="H1406" i="9"/>
  <c r="F1406" i="9"/>
  <c r="I1406" i="9" s="1"/>
  <c r="J1405" i="9"/>
  <c r="H1405" i="9"/>
  <c r="F1405" i="9"/>
  <c r="I1405" i="9" s="1"/>
  <c r="J1404" i="9"/>
  <c r="I1404" i="9"/>
  <c r="H1404" i="9"/>
  <c r="F1404" i="9"/>
  <c r="J1403" i="9"/>
  <c r="H1403" i="9"/>
  <c r="F1403" i="9"/>
  <c r="I1403" i="9" s="1"/>
  <c r="J1402" i="9"/>
  <c r="H1402" i="9"/>
  <c r="F1402" i="9"/>
  <c r="I1402" i="9" s="1"/>
  <c r="J1401" i="9"/>
  <c r="H1401" i="9"/>
  <c r="F1401" i="9"/>
  <c r="I1401" i="9" s="1"/>
  <c r="J1400" i="9"/>
  <c r="H1400" i="9"/>
  <c r="F1400" i="9"/>
  <c r="I1400" i="9" s="1"/>
  <c r="J1399" i="9"/>
  <c r="H1399" i="9"/>
  <c r="F1399" i="9"/>
  <c r="I1399" i="9" s="1"/>
  <c r="J1398" i="9"/>
  <c r="I1398" i="9"/>
  <c r="H1398" i="9"/>
  <c r="F1398" i="9"/>
  <c r="J1397" i="9"/>
  <c r="H1397" i="9"/>
  <c r="F1397" i="9"/>
  <c r="I1397" i="9" s="1"/>
  <c r="J1396" i="9"/>
  <c r="H1396" i="9"/>
  <c r="F1396" i="9"/>
  <c r="I1396" i="9" s="1"/>
  <c r="J1395" i="9"/>
  <c r="H1395" i="9"/>
  <c r="F1395" i="9"/>
  <c r="I1395" i="9" s="1"/>
  <c r="J1394" i="9"/>
  <c r="I1394" i="9"/>
  <c r="H1394" i="9"/>
  <c r="F1394" i="9"/>
  <c r="J1393" i="9"/>
  <c r="H1393" i="9"/>
  <c r="F1393" i="9"/>
  <c r="I1393" i="9" s="1"/>
  <c r="J1392" i="9"/>
  <c r="I1392" i="9"/>
  <c r="H1392" i="9"/>
  <c r="F1392" i="9"/>
  <c r="J1391" i="9"/>
  <c r="H1391" i="9"/>
  <c r="F1391" i="9"/>
  <c r="I1391" i="9" s="1"/>
  <c r="J1390" i="9"/>
  <c r="H1390" i="9"/>
  <c r="F1390" i="9"/>
  <c r="I1390" i="9" s="1"/>
  <c r="J1389" i="9"/>
  <c r="H1389" i="9"/>
  <c r="F1389" i="9"/>
  <c r="I1389" i="9" s="1"/>
  <c r="J1388" i="9"/>
  <c r="I1388" i="9"/>
  <c r="H1388" i="9"/>
  <c r="F1388" i="9"/>
  <c r="J1387" i="9"/>
  <c r="H1387" i="9"/>
  <c r="F1387" i="9"/>
  <c r="I1387" i="9" s="1"/>
  <c r="J1386" i="9"/>
  <c r="H1386" i="9"/>
  <c r="F1386" i="9"/>
  <c r="I1386" i="9" s="1"/>
  <c r="J1385" i="9"/>
  <c r="H1385" i="9"/>
  <c r="F1385" i="9"/>
  <c r="I1385" i="9" s="1"/>
  <c r="J1384" i="9"/>
  <c r="H1384" i="9"/>
  <c r="F1384" i="9"/>
  <c r="I1384" i="9" s="1"/>
  <c r="J1383" i="9"/>
  <c r="H1383" i="9"/>
  <c r="F1383" i="9"/>
  <c r="I1383" i="9" s="1"/>
  <c r="J1382" i="9"/>
  <c r="I1382" i="9"/>
  <c r="H1382" i="9"/>
  <c r="F1382" i="9"/>
  <c r="J1381" i="9"/>
  <c r="H1381" i="9"/>
  <c r="F1381" i="9"/>
  <c r="I1381" i="9" s="1"/>
  <c r="J1380" i="9"/>
  <c r="H1380" i="9"/>
  <c r="F1380" i="9"/>
  <c r="I1380" i="9" s="1"/>
  <c r="J1379" i="9"/>
  <c r="H1379" i="9"/>
  <c r="F1379" i="9"/>
  <c r="I1379" i="9" s="1"/>
  <c r="J1378" i="9"/>
  <c r="I1378" i="9"/>
  <c r="H1378" i="9"/>
  <c r="F1378" i="9"/>
  <c r="J1377" i="9"/>
  <c r="H1377" i="9"/>
  <c r="F1377" i="9"/>
  <c r="I1377" i="9" s="1"/>
  <c r="J1376" i="9"/>
  <c r="I1376" i="9"/>
  <c r="H1376" i="9"/>
  <c r="F1376" i="9"/>
  <c r="J1375" i="9"/>
  <c r="H1375" i="9"/>
  <c r="F1375" i="9"/>
  <c r="I1375" i="9" s="1"/>
  <c r="J1374" i="9"/>
  <c r="H1374" i="9"/>
  <c r="F1374" i="9"/>
  <c r="I1374" i="9" s="1"/>
  <c r="J1373" i="9"/>
  <c r="H1373" i="9"/>
  <c r="F1373" i="9"/>
  <c r="I1373" i="9" s="1"/>
  <c r="J1372" i="9"/>
  <c r="I1372" i="9"/>
  <c r="H1372" i="9"/>
  <c r="F1372" i="9"/>
  <c r="J1371" i="9"/>
  <c r="H1371" i="9"/>
  <c r="F1371" i="9"/>
  <c r="I1371" i="9" s="1"/>
  <c r="J1370" i="9"/>
  <c r="H1370" i="9"/>
  <c r="F1370" i="9"/>
  <c r="I1370" i="9" s="1"/>
  <c r="J1369" i="9"/>
  <c r="H1369" i="9"/>
  <c r="F1369" i="9"/>
  <c r="I1369" i="9" s="1"/>
  <c r="J1368" i="9"/>
  <c r="H1368" i="9"/>
  <c r="F1368" i="9"/>
  <c r="I1368" i="9" s="1"/>
  <c r="J1367" i="9"/>
  <c r="H1367" i="9"/>
  <c r="F1367" i="9"/>
  <c r="I1367" i="9" s="1"/>
  <c r="J1366" i="9"/>
  <c r="I1366" i="9"/>
  <c r="H1366" i="9"/>
  <c r="F1366" i="9"/>
  <c r="J1365" i="9"/>
  <c r="H1365" i="9"/>
  <c r="F1365" i="9"/>
  <c r="I1365" i="9" s="1"/>
  <c r="J1364" i="9"/>
  <c r="H1364" i="9"/>
  <c r="F1364" i="9"/>
  <c r="I1364" i="9" s="1"/>
  <c r="J1363" i="9"/>
  <c r="H1363" i="9"/>
  <c r="F1363" i="9"/>
  <c r="I1363" i="9" s="1"/>
  <c r="J1362" i="9"/>
  <c r="I1362" i="9"/>
  <c r="H1362" i="9"/>
  <c r="F1362" i="9"/>
  <c r="J1361" i="9"/>
  <c r="H1361" i="9"/>
  <c r="F1361" i="9"/>
  <c r="I1361" i="9" s="1"/>
  <c r="J1360" i="9"/>
  <c r="I1360" i="9"/>
  <c r="H1360" i="9"/>
  <c r="F1360" i="9"/>
  <c r="J1359" i="9"/>
  <c r="H1359" i="9"/>
  <c r="F1359" i="9"/>
  <c r="I1359" i="9" s="1"/>
  <c r="J1358" i="9"/>
  <c r="H1358" i="9"/>
  <c r="F1358" i="9"/>
  <c r="I1358" i="9" s="1"/>
  <c r="J1357" i="9"/>
  <c r="H1357" i="9"/>
  <c r="F1357" i="9"/>
  <c r="I1357" i="9" s="1"/>
  <c r="J1356" i="9"/>
  <c r="I1356" i="9"/>
  <c r="H1356" i="9"/>
  <c r="F1356" i="9"/>
  <c r="J1355" i="9"/>
  <c r="H1355" i="9"/>
  <c r="F1355" i="9"/>
  <c r="I1355" i="9" s="1"/>
  <c r="J1354" i="9"/>
  <c r="H1354" i="9"/>
  <c r="F1354" i="9"/>
  <c r="I1354" i="9" s="1"/>
  <c r="J1353" i="9"/>
  <c r="H1353" i="9"/>
  <c r="F1353" i="9"/>
  <c r="I1353" i="9" s="1"/>
  <c r="J1352" i="9"/>
  <c r="H1352" i="9"/>
  <c r="F1352" i="9"/>
  <c r="I1352" i="9" s="1"/>
  <c r="J1351" i="9"/>
  <c r="H1351" i="9"/>
  <c r="F1351" i="9"/>
  <c r="I1351" i="9" s="1"/>
  <c r="J1350" i="9"/>
  <c r="I1350" i="9"/>
  <c r="H1350" i="9"/>
  <c r="F1350" i="9"/>
  <c r="J1349" i="9"/>
  <c r="H1349" i="9"/>
  <c r="F1349" i="9"/>
  <c r="I1349" i="9" s="1"/>
  <c r="J1348" i="9"/>
  <c r="H1348" i="9"/>
  <c r="F1348" i="9"/>
  <c r="I1348" i="9" s="1"/>
  <c r="J1347" i="9"/>
  <c r="H1347" i="9"/>
  <c r="F1347" i="9"/>
  <c r="I1347" i="9" s="1"/>
  <c r="J1346" i="9"/>
  <c r="I1346" i="9"/>
  <c r="H1346" i="9"/>
  <c r="F1346" i="9"/>
  <c r="J1345" i="9"/>
  <c r="H1345" i="9"/>
  <c r="F1345" i="9"/>
  <c r="I1345" i="9" s="1"/>
  <c r="J1344" i="9"/>
  <c r="I1344" i="9"/>
  <c r="H1344" i="9"/>
  <c r="F1344" i="9"/>
  <c r="J1343" i="9"/>
  <c r="H1343" i="9"/>
  <c r="F1343" i="9"/>
  <c r="I1343" i="9" s="1"/>
  <c r="J1342" i="9"/>
  <c r="H1342" i="9"/>
  <c r="F1342" i="9"/>
  <c r="I1342" i="9" s="1"/>
  <c r="J1341" i="9"/>
  <c r="H1341" i="9"/>
  <c r="F1341" i="9"/>
  <c r="I1341" i="9" s="1"/>
  <c r="J1340" i="9"/>
  <c r="I1340" i="9"/>
  <c r="H1340" i="9"/>
  <c r="F1340" i="9"/>
  <c r="J1339" i="9"/>
  <c r="H1339" i="9"/>
  <c r="F1339" i="9"/>
  <c r="I1339" i="9" s="1"/>
  <c r="J1338" i="9"/>
  <c r="H1338" i="9"/>
  <c r="F1338" i="9"/>
  <c r="I1338" i="9" s="1"/>
  <c r="J1337" i="9"/>
  <c r="H1337" i="9"/>
  <c r="F1337" i="9"/>
  <c r="I1337" i="9" s="1"/>
  <c r="J1336" i="9"/>
  <c r="H1336" i="9"/>
  <c r="F1336" i="9"/>
  <c r="I1336" i="9" s="1"/>
  <c r="J1335" i="9"/>
  <c r="H1335" i="9"/>
  <c r="F1335" i="9"/>
  <c r="I1335" i="9" s="1"/>
  <c r="J1334" i="9"/>
  <c r="I1334" i="9"/>
  <c r="H1334" i="9"/>
  <c r="F1334" i="9"/>
  <c r="J1333" i="9"/>
  <c r="H1333" i="9"/>
  <c r="F1333" i="9"/>
  <c r="I1333" i="9" s="1"/>
  <c r="J1332" i="9"/>
  <c r="H1332" i="9"/>
  <c r="F1332" i="9"/>
  <c r="I1332" i="9" s="1"/>
  <c r="J1331" i="9"/>
  <c r="H1331" i="9"/>
  <c r="F1331" i="9"/>
  <c r="I1331" i="9" s="1"/>
  <c r="J1330" i="9"/>
  <c r="I1330" i="9"/>
  <c r="H1330" i="9"/>
  <c r="F1330" i="9"/>
  <c r="J1329" i="9"/>
  <c r="H1329" i="9"/>
  <c r="F1329" i="9"/>
  <c r="I1329" i="9" s="1"/>
  <c r="J1328" i="9"/>
  <c r="I1328" i="9"/>
  <c r="H1328" i="9"/>
  <c r="F1328" i="9"/>
  <c r="J1327" i="9"/>
  <c r="H1327" i="9"/>
  <c r="F1327" i="9"/>
  <c r="I1327" i="9" s="1"/>
  <c r="J1326" i="9"/>
  <c r="H1326" i="9"/>
  <c r="F1326" i="9"/>
  <c r="I1326" i="9" s="1"/>
  <c r="J1325" i="9"/>
  <c r="H1325" i="9"/>
  <c r="F1325" i="9"/>
  <c r="I1325" i="9" s="1"/>
  <c r="J1324" i="9"/>
  <c r="I1324" i="9"/>
  <c r="H1324" i="9"/>
  <c r="F1324" i="9"/>
  <c r="J1323" i="9"/>
  <c r="H1323" i="9"/>
  <c r="F1323" i="9"/>
  <c r="I1323" i="9" s="1"/>
  <c r="J1322" i="9"/>
  <c r="H1322" i="9"/>
  <c r="F1322" i="9"/>
  <c r="I1322" i="9" s="1"/>
  <c r="J1321" i="9"/>
  <c r="H1321" i="9"/>
  <c r="F1321" i="9"/>
  <c r="I1321" i="9" s="1"/>
  <c r="J1320" i="9"/>
  <c r="H1320" i="9"/>
  <c r="F1320" i="9"/>
  <c r="I1320" i="9" s="1"/>
  <c r="J1319" i="9"/>
  <c r="H1319" i="9"/>
  <c r="F1319" i="9"/>
  <c r="I1319" i="9" s="1"/>
  <c r="J1318" i="9"/>
  <c r="I1318" i="9"/>
  <c r="H1318" i="9"/>
  <c r="F1318" i="9"/>
  <c r="J1317" i="9"/>
  <c r="H1317" i="9"/>
  <c r="F1317" i="9"/>
  <c r="I1317" i="9" s="1"/>
  <c r="J1316" i="9"/>
  <c r="H1316" i="9"/>
  <c r="F1316" i="9"/>
  <c r="I1316" i="9" s="1"/>
  <c r="J1315" i="9"/>
  <c r="H1315" i="9"/>
  <c r="F1315" i="9"/>
  <c r="I1315" i="9" s="1"/>
  <c r="J1314" i="9"/>
  <c r="I1314" i="9"/>
  <c r="H1314" i="9"/>
  <c r="F1314" i="9"/>
  <c r="J1313" i="9"/>
  <c r="H1313" i="9"/>
  <c r="F1313" i="9"/>
  <c r="I1313" i="9" s="1"/>
  <c r="J1312" i="9"/>
  <c r="I1312" i="9"/>
  <c r="H1312" i="9"/>
  <c r="F1312" i="9"/>
  <c r="J1311" i="9"/>
  <c r="H1311" i="9"/>
  <c r="F1311" i="9"/>
  <c r="I1311" i="9" s="1"/>
  <c r="J1310" i="9"/>
  <c r="H1310" i="9"/>
  <c r="F1310" i="9"/>
  <c r="I1310" i="9" s="1"/>
  <c r="J1309" i="9"/>
  <c r="H1309" i="9"/>
  <c r="F1309" i="9"/>
  <c r="I1309" i="9" s="1"/>
  <c r="J1308" i="9"/>
  <c r="I1308" i="9"/>
  <c r="H1308" i="9"/>
  <c r="F1308" i="9"/>
  <c r="J1307" i="9"/>
  <c r="H1307" i="9"/>
  <c r="F1307" i="9"/>
  <c r="I1307" i="9" s="1"/>
  <c r="J1306" i="9"/>
  <c r="H1306" i="9"/>
  <c r="F1306" i="9"/>
  <c r="I1306" i="9" s="1"/>
  <c r="J1305" i="9"/>
  <c r="H1305" i="9"/>
  <c r="F1305" i="9"/>
  <c r="I1305" i="9" s="1"/>
  <c r="J1304" i="9"/>
  <c r="H1304" i="9"/>
  <c r="F1304" i="9"/>
  <c r="I1304" i="9" s="1"/>
  <c r="J1303" i="9"/>
  <c r="H1303" i="9"/>
  <c r="F1303" i="9"/>
  <c r="I1303" i="9" s="1"/>
  <c r="J1302" i="9"/>
  <c r="I1302" i="9"/>
  <c r="H1302" i="9"/>
  <c r="F1302" i="9"/>
  <c r="J1301" i="9"/>
  <c r="H1301" i="9"/>
  <c r="F1301" i="9"/>
  <c r="I1301" i="9" s="1"/>
  <c r="J1300" i="9"/>
  <c r="H1300" i="9"/>
  <c r="F1300" i="9"/>
  <c r="I1300" i="9" s="1"/>
  <c r="J1299" i="9"/>
  <c r="H1299" i="9"/>
  <c r="F1299" i="9"/>
  <c r="I1299" i="9" s="1"/>
  <c r="J1298" i="9"/>
  <c r="I1298" i="9"/>
  <c r="H1298" i="9"/>
  <c r="F1298" i="9"/>
  <c r="J1297" i="9"/>
  <c r="H1297" i="9"/>
  <c r="F1297" i="9"/>
  <c r="I1297" i="9" s="1"/>
  <c r="J1296" i="9"/>
  <c r="I1296" i="9"/>
  <c r="H1296" i="9"/>
  <c r="F1296" i="9"/>
  <c r="J1295" i="9"/>
  <c r="H1295" i="9"/>
  <c r="F1295" i="9"/>
  <c r="I1295" i="9" s="1"/>
  <c r="J1294" i="9"/>
  <c r="H1294" i="9"/>
  <c r="F1294" i="9"/>
  <c r="I1294" i="9" s="1"/>
  <c r="J1293" i="9"/>
  <c r="H1293" i="9"/>
  <c r="F1293" i="9"/>
  <c r="I1293" i="9" s="1"/>
  <c r="J1292" i="9"/>
  <c r="I1292" i="9"/>
  <c r="H1292" i="9"/>
  <c r="F1292" i="9"/>
  <c r="J1291" i="9"/>
  <c r="H1291" i="9"/>
  <c r="F1291" i="9"/>
  <c r="I1291" i="9" s="1"/>
  <c r="J1290" i="9"/>
  <c r="H1290" i="9"/>
  <c r="F1290" i="9"/>
  <c r="I1290" i="9" s="1"/>
  <c r="J1289" i="9"/>
  <c r="H1289" i="9"/>
  <c r="F1289" i="9"/>
  <c r="I1289" i="9" s="1"/>
  <c r="J1288" i="9"/>
  <c r="H1288" i="9"/>
  <c r="F1288" i="9"/>
  <c r="I1288" i="9" s="1"/>
  <c r="J1287" i="9"/>
  <c r="H1287" i="9"/>
  <c r="F1287" i="9"/>
  <c r="I1287" i="9" s="1"/>
  <c r="J1286" i="9"/>
  <c r="I1286" i="9"/>
  <c r="H1286" i="9"/>
  <c r="F1286" i="9"/>
  <c r="J1285" i="9"/>
  <c r="H1285" i="9"/>
  <c r="F1285" i="9"/>
  <c r="I1285" i="9" s="1"/>
  <c r="J1284" i="9"/>
  <c r="H1284" i="9"/>
  <c r="F1284" i="9"/>
  <c r="I1284" i="9" s="1"/>
  <c r="J1283" i="9"/>
  <c r="H1283" i="9"/>
  <c r="F1283" i="9"/>
  <c r="I1283" i="9" s="1"/>
  <c r="J1282" i="9"/>
  <c r="I1282" i="9"/>
  <c r="H1282" i="9"/>
  <c r="F1282" i="9"/>
  <c r="J1281" i="9"/>
  <c r="H1281" i="9"/>
  <c r="F1281" i="9"/>
  <c r="I1281" i="9" s="1"/>
  <c r="J1280" i="9"/>
  <c r="I1280" i="9"/>
  <c r="H1280" i="9"/>
  <c r="F1280" i="9"/>
  <c r="J1279" i="9"/>
  <c r="H1279" i="9"/>
  <c r="F1279" i="9"/>
  <c r="I1279" i="9" s="1"/>
  <c r="J1278" i="9"/>
  <c r="H1278" i="9"/>
  <c r="F1278" i="9"/>
  <c r="I1278" i="9" s="1"/>
  <c r="J1277" i="9"/>
  <c r="H1277" i="9"/>
  <c r="F1277" i="9"/>
  <c r="I1277" i="9" s="1"/>
  <c r="J1276" i="9"/>
  <c r="I1276" i="9"/>
  <c r="H1276" i="9"/>
  <c r="F1276" i="9"/>
  <c r="J1275" i="9"/>
  <c r="H1275" i="9"/>
  <c r="F1275" i="9"/>
  <c r="I1275" i="9" s="1"/>
  <c r="J1274" i="9"/>
  <c r="H1274" i="9"/>
  <c r="F1274" i="9"/>
  <c r="I1274" i="9" s="1"/>
  <c r="J1273" i="9"/>
  <c r="H1273" i="9"/>
  <c r="F1273" i="9"/>
  <c r="I1273" i="9" s="1"/>
  <c r="J1272" i="9"/>
  <c r="H1272" i="9"/>
  <c r="F1272" i="9"/>
  <c r="I1272" i="9" s="1"/>
  <c r="J1271" i="9"/>
  <c r="H1271" i="9"/>
  <c r="F1271" i="9"/>
  <c r="I1271" i="9" s="1"/>
  <c r="J1270" i="9"/>
  <c r="I1270" i="9"/>
  <c r="H1270" i="9"/>
  <c r="F1270" i="9"/>
  <c r="J1269" i="9"/>
  <c r="H1269" i="9"/>
  <c r="F1269" i="9"/>
  <c r="I1269" i="9" s="1"/>
  <c r="J1268" i="9"/>
  <c r="H1268" i="9"/>
  <c r="F1268" i="9"/>
  <c r="I1268" i="9" s="1"/>
  <c r="J1267" i="9"/>
  <c r="H1267" i="9"/>
  <c r="F1267" i="9"/>
  <c r="I1267" i="9" s="1"/>
  <c r="J1266" i="9"/>
  <c r="I1266" i="9"/>
  <c r="H1266" i="9"/>
  <c r="F1266" i="9"/>
  <c r="J1265" i="9"/>
  <c r="H1265" i="9"/>
  <c r="F1265" i="9"/>
  <c r="I1265" i="9" s="1"/>
  <c r="J1264" i="9"/>
  <c r="I1264" i="9"/>
  <c r="H1264" i="9"/>
  <c r="F1264" i="9"/>
  <c r="J1263" i="9"/>
  <c r="H1263" i="9"/>
  <c r="F1263" i="9"/>
  <c r="I1263" i="9" s="1"/>
  <c r="J1262" i="9"/>
  <c r="H1262" i="9"/>
  <c r="F1262" i="9"/>
  <c r="I1262" i="9" s="1"/>
  <c r="J1261" i="9"/>
  <c r="H1261" i="9"/>
  <c r="F1261" i="9"/>
  <c r="I1261" i="9" s="1"/>
  <c r="J1260" i="9"/>
  <c r="I1260" i="9"/>
  <c r="H1260" i="9"/>
  <c r="F1260" i="9"/>
  <c r="J1259" i="9"/>
  <c r="H1259" i="9"/>
  <c r="F1259" i="9"/>
  <c r="I1259" i="9" s="1"/>
  <c r="J1258" i="9"/>
  <c r="H1258" i="9"/>
  <c r="F1258" i="9"/>
  <c r="I1258" i="9" s="1"/>
  <c r="J1257" i="9"/>
  <c r="H1257" i="9"/>
  <c r="F1257" i="9"/>
  <c r="I1257" i="9" s="1"/>
  <c r="J1256" i="9"/>
  <c r="H1256" i="9"/>
  <c r="F1256" i="9"/>
  <c r="I1256" i="9" s="1"/>
  <c r="J1255" i="9"/>
  <c r="H1255" i="9"/>
  <c r="F1255" i="9"/>
  <c r="I1255" i="9" s="1"/>
  <c r="J1254" i="9"/>
  <c r="I1254" i="9"/>
  <c r="H1254" i="9"/>
  <c r="F1254" i="9"/>
  <c r="J1253" i="9"/>
  <c r="H1253" i="9"/>
  <c r="F1253" i="9"/>
  <c r="I1253" i="9" s="1"/>
  <c r="J1252" i="9"/>
  <c r="H1252" i="9"/>
  <c r="F1252" i="9"/>
  <c r="I1252" i="9" s="1"/>
  <c r="J1251" i="9"/>
  <c r="H1251" i="9"/>
  <c r="F1251" i="9"/>
  <c r="I1251" i="9" s="1"/>
  <c r="J1250" i="9"/>
  <c r="I1250" i="9"/>
  <c r="H1250" i="9"/>
  <c r="F1250" i="9"/>
  <c r="J1249" i="9"/>
  <c r="H1249" i="9"/>
  <c r="F1249" i="9"/>
  <c r="I1249" i="9" s="1"/>
  <c r="J1248" i="9"/>
  <c r="I1248" i="9"/>
  <c r="H1248" i="9"/>
  <c r="F1248" i="9"/>
  <c r="J1247" i="9"/>
  <c r="H1247" i="9"/>
  <c r="F1247" i="9"/>
  <c r="I1247" i="9" s="1"/>
  <c r="J1246" i="9"/>
  <c r="H1246" i="9"/>
  <c r="F1246" i="9"/>
  <c r="I1246" i="9" s="1"/>
  <c r="J1245" i="9"/>
  <c r="H1245" i="9"/>
  <c r="F1245" i="9"/>
  <c r="I1245" i="9" s="1"/>
  <c r="J1244" i="9"/>
  <c r="I1244" i="9"/>
  <c r="H1244" i="9"/>
  <c r="F1244" i="9"/>
  <c r="J1243" i="9"/>
  <c r="H1243" i="9"/>
  <c r="F1243" i="9"/>
  <c r="I1243" i="9" s="1"/>
  <c r="J1242" i="9"/>
  <c r="H1242" i="9"/>
  <c r="F1242" i="9"/>
  <c r="I1242" i="9" s="1"/>
  <c r="J1241" i="9"/>
  <c r="H1241" i="9"/>
  <c r="F1241" i="9"/>
  <c r="I1241" i="9" s="1"/>
  <c r="J1240" i="9"/>
  <c r="H1240" i="9"/>
  <c r="F1240" i="9"/>
  <c r="I1240" i="9" s="1"/>
  <c r="J1239" i="9"/>
  <c r="H1239" i="9"/>
  <c r="F1239" i="9"/>
  <c r="I1239" i="9" s="1"/>
  <c r="J1238" i="9"/>
  <c r="I1238" i="9"/>
  <c r="H1238" i="9"/>
  <c r="F1238" i="9"/>
  <c r="J1237" i="9"/>
  <c r="H1237" i="9"/>
  <c r="F1237" i="9"/>
  <c r="I1237" i="9" s="1"/>
  <c r="J1236" i="9"/>
  <c r="H1236" i="9"/>
  <c r="F1236" i="9"/>
  <c r="I1236" i="9" s="1"/>
  <c r="J1235" i="9"/>
  <c r="H1235" i="9"/>
  <c r="F1235" i="9"/>
  <c r="I1235" i="9" s="1"/>
  <c r="J1234" i="9"/>
  <c r="I1234" i="9"/>
  <c r="H1234" i="9"/>
  <c r="F1234" i="9"/>
  <c r="J1233" i="9"/>
  <c r="H1233" i="9"/>
  <c r="F1233" i="9"/>
  <c r="I1233" i="9" s="1"/>
  <c r="J1232" i="9"/>
  <c r="I1232" i="9"/>
  <c r="H1232" i="9"/>
  <c r="F1232" i="9"/>
  <c r="J1231" i="9"/>
  <c r="H1231" i="9"/>
  <c r="F1231" i="9"/>
  <c r="I1231" i="9" s="1"/>
  <c r="J1230" i="9"/>
  <c r="H1230" i="9"/>
  <c r="F1230" i="9"/>
  <c r="I1230" i="9" s="1"/>
  <c r="J1229" i="9"/>
  <c r="H1229" i="9"/>
  <c r="F1229" i="9"/>
  <c r="I1229" i="9" s="1"/>
  <c r="J1228" i="9"/>
  <c r="I1228" i="9"/>
  <c r="H1228" i="9"/>
  <c r="F1228" i="9"/>
  <c r="J1227" i="9"/>
  <c r="H1227" i="9"/>
  <c r="F1227" i="9"/>
  <c r="I1227" i="9" s="1"/>
  <c r="J1226" i="9"/>
  <c r="H1226" i="9"/>
  <c r="F1226" i="9"/>
  <c r="I1226" i="9" s="1"/>
  <c r="J1225" i="9"/>
  <c r="H1225" i="9"/>
  <c r="F1225" i="9"/>
  <c r="I1225" i="9" s="1"/>
  <c r="J1224" i="9"/>
  <c r="H1224" i="9"/>
  <c r="F1224" i="9"/>
  <c r="I1224" i="9" s="1"/>
  <c r="J1223" i="9"/>
  <c r="H1223" i="9"/>
  <c r="F1223" i="9"/>
  <c r="I1223" i="9" s="1"/>
  <c r="J1222" i="9"/>
  <c r="I1222" i="9"/>
  <c r="H1222" i="9"/>
  <c r="F1222" i="9"/>
  <c r="J1221" i="9"/>
  <c r="H1221" i="9"/>
  <c r="F1221" i="9"/>
  <c r="I1221" i="9" s="1"/>
  <c r="J1220" i="9"/>
  <c r="H1220" i="9"/>
  <c r="F1220" i="9"/>
  <c r="I1220" i="9" s="1"/>
  <c r="J1219" i="9"/>
  <c r="H1219" i="9"/>
  <c r="F1219" i="9"/>
  <c r="I1219" i="9" s="1"/>
  <c r="J1218" i="9"/>
  <c r="I1218" i="9"/>
  <c r="H1218" i="9"/>
  <c r="F1218" i="9"/>
  <c r="J1217" i="9"/>
  <c r="H1217" i="9"/>
  <c r="F1217" i="9"/>
  <c r="I1217" i="9" s="1"/>
  <c r="J1216" i="9"/>
  <c r="I1216" i="9"/>
  <c r="H1216" i="9"/>
  <c r="F1216" i="9"/>
  <c r="J1215" i="9"/>
  <c r="H1215" i="9"/>
  <c r="F1215" i="9"/>
  <c r="I1215" i="9" s="1"/>
  <c r="J1214" i="9"/>
  <c r="H1214" i="9"/>
  <c r="F1214" i="9"/>
  <c r="I1214" i="9" s="1"/>
  <c r="J1213" i="9"/>
  <c r="H1213" i="9"/>
  <c r="F1213" i="9"/>
  <c r="I1213" i="9" s="1"/>
  <c r="J1212" i="9"/>
  <c r="I1212" i="9"/>
  <c r="H1212" i="9"/>
  <c r="F1212" i="9"/>
  <c r="J1211" i="9"/>
  <c r="H1211" i="9"/>
  <c r="F1211" i="9"/>
  <c r="I1211" i="9" s="1"/>
  <c r="J1210" i="9"/>
  <c r="H1210" i="9"/>
  <c r="F1210" i="9"/>
  <c r="I1210" i="9" s="1"/>
  <c r="J1209" i="9"/>
  <c r="H1209" i="9"/>
  <c r="F1209" i="9"/>
  <c r="I1209" i="9" s="1"/>
  <c r="J1208" i="9"/>
  <c r="H1208" i="9"/>
  <c r="F1208" i="9"/>
  <c r="I1208" i="9" s="1"/>
  <c r="J1207" i="9"/>
  <c r="H1207" i="9"/>
  <c r="F1207" i="9"/>
  <c r="I1207" i="9" s="1"/>
  <c r="J1206" i="9"/>
  <c r="I1206" i="9"/>
  <c r="H1206" i="9"/>
  <c r="F1206" i="9"/>
  <c r="J1205" i="9"/>
  <c r="H1205" i="9"/>
  <c r="F1205" i="9"/>
  <c r="I1205" i="9" s="1"/>
  <c r="J1204" i="9"/>
  <c r="H1204" i="9"/>
  <c r="F1204" i="9"/>
  <c r="I1204" i="9" s="1"/>
  <c r="J1203" i="9"/>
  <c r="H1203" i="9"/>
  <c r="F1203" i="9"/>
  <c r="I1203" i="9" s="1"/>
  <c r="J1202" i="9"/>
  <c r="I1202" i="9"/>
  <c r="H1202" i="9"/>
  <c r="F1202" i="9"/>
  <c r="J1201" i="9"/>
  <c r="H1201" i="9"/>
  <c r="F1201" i="9"/>
  <c r="I1201" i="9" s="1"/>
  <c r="J1200" i="9"/>
  <c r="I1200" i="9"/>
  <c r="H1200" i="9"/>
  <c r="F1200" i="9"/>
  <c r="J1199" i="9"/>
  <c r="H1199" i="9"/>
  <c r="F1199" i="9"/>
  <c r="I1199" i="9" s="1"/>
  <c r="J1198" i="9"/>
  <c r="H1198" i="9"/>
  <c r="F1198" i="9"/>
  <c r="I1198" i="9" s="1"/>
  <c r="J1197" i="9"/>
  <c r="H1197" i="9"/>
  <c r="F1197" i="9"/>
  <c r="I1197" i="9" s="1"/>
  <c r="J1196" i="9"/>
  <c r="I1196" i="9"/>
  <c r="H1196" i="9"/>
  <c r="F1196" i="9"/>
  <c r="J1195" i="9"/>
  <c r="H1195" i="9"/>
  <c r="F1195" i="9"/>
  <c r="I1195" i="9" s="1"/>
  <c r="J1194" i="9"/>
  <c r="H1194" i="9"/>
  <c r="F1194" i="9"/>
  <c r="I1194" i="9" s="1"/>
  <c r="J1193" i="9"/>
  <c r="H1193" i="9"/>
  <c r="F1193" i="9"/>
  <c r="I1193" i="9" s="1"/>
  <c r="J1192" i="9"/>
  <c r="H1192" i="9"/>
  <c r="F1192" i="9"/>
  <c r="I1192" i="9" s="1"/>
  <c r="J1191" i="9"/>
  <c r="H1191" i="9"/>
  <c r="F1191" i="9"/>
  <c r="I1191" i="9" s="1"/>
  <c r="J1190" i="9"/>
  <c r="I1190" i="9"/>
  <c r="H1190" i="9"/>
  <c r="F1190" i="9"/>
  <c r="J1189" i="9"/>
  <c r="H1189" i="9"/>
  <c r="F1189" i="9"/>
  <c r="I1189" i="9" s="1"/>
  <c r="J1188" i="9"/>
  <c r="H1188" i="9"/>
  <c r="F1188" i="9"/>
  <c r="I1188" i="9" s="1"/>
  <c r="J1187" i="9"/>
  <c r="H1187" i="9"/>
  <c r="F1187" i="9"/>
  <c r="I1187" i="9" s="1"/>
  <c r="J1186" i="9"/>
  <c r="I1186" i="9"/>
  <c r="H1186" i="9"/>
  <c r="F1186" i="9"/>
  <c r="J1185" i="9"/>
  <c r="H1185" i="9"/>
  <c r="F1185" i="9"/>
  <c r="I1185" i="9" s="1"/>
  <c r="J1184" i="9"/>
  <c r="I1184" i="9"/>
  <c r="H1184" i="9"/>
  <c r="F1184" i="9"/>
  <c r="J1183" i="9"/>
  <c r="H1183" i="9"/>
  <c r="F1183" i="9"/>
  <c r="I1183" i="9" s="1"/>
  <c r="J1182" i="9"/>
  <c r="H1182" i="9"/>
  <c r="F1182" i="9"/>
  <c r="I1182" i="9" s="1"/>
  <c r="J1181" i="9"/>
  <c r="H1181" i="9"/>
  <c r="F1181" i="9"/>
  <c r="I1181" i="9" s="1"/>
  <c r="J1180" i="9"/>
  <c r="I1180" i="9"/>
  <c r="H1180" i="9"/>
  <c r="F1180" i="9"/>
  <c r="J1179" i="9"/>
  <c r="H1179" i="9"/>
  <c r="F1179" i="9"/>
  <c r="I1179" i="9" s="1"/>
  <c r="J1178" i="9"/>
  <c r="H1178" i="9"/>
  <c r="F1178" i="9"/>
  <c r="I1178" i="9" s="1"/>
  <c r="J1177" i="9"/>
  <c r="H1177" i="9"/>
  <c r="F1177" i="9"/>
  <c r="I1177" i="9" s="1"/>
  <c r="J1176" i="9"/>
  <c r="H1176" i="9"/>
  <c r="F1176" i="9"/>
  <c r="I1176" i="9" s="1"/>
  <c r="J1175" i="9"/>
  <c r="H1175" i="9"/>
  <c r="F1175" i="9"/>
  <c r="I1175" i="9" s="1"/>
  <c r="J1174" i="9"/>
  <c r="I1174" i="9"/>
  <c r="H1174" i="9"/>
  <c r="F1174" i="9"/>
  <c r="J1173" i="9"/>
  <c r="H1173" i="9"/>
  <c r="F1173" i="9"/>
  <c r="I1173" i="9" s="1"/>
  <c r="J1172" i="9"/>
  <c r="H1172" i="9"/>
  <c r="F1172" i="9"/>
  <c r="I1172" i="9" s="1"/>
  <c r="J1171" i="9"/>
  <c r="H1171" i="9"/>
  <c r="F1171" i="9"/>
  <c r="I1171" i="9" s="1"/>
  <c r="J1170" i="9"/>
  <c r="I1170" i="9"/>
  <c r="H1170" i="9"/>
  <c r="F1170" i="9"/>
  <c r="J1169" i="9"/>
  <c r="H1169" i="9"/>
  <c r="F1169" i="9"/>
  <c r="I1169" i="9" s="1"/>
  <c r="J1168" i="9"/>
  <c r="I1168" i="9"/>
  <c r="H1168" i="9"/>
  <c r="F1168" i="9"/>
  <c r="J1167" i="9"/>
  <c r="H1167" i="9"/>
  <c r="F1167" i="9"/>
  <c r="I1167" i="9" s="1"/>
  <c r="J1166" i="9"/>
  <c r="H1166" i="9"/>
  <c r="F1166" i="9"/>
  <c r="I1166" i="9" s="1"/>
  <c r="J1165" i="9"/>
  <c r="H1165" i="9"/>
  <c r="F1165" i="9"/>
  <c r="I1165" i="9" s="1"/>
  <c r="J1164" i="9"/>
  <c r="I1164" i="9"/>
  <c r="H1164" i="9"/>
  <c r="F1164" i="9"/>
  <c r="J1163" i="9"/>
  <c r="H1163" i="9"/>
  <c r="F1163" i="9"/>
  <c r="I1163" i="9" s="1"/>
  <c r="J1162" i="9"/>
  <c r="H1162" i="9"/>
  <c r="F1162" i="9"/>
  <c r="I1162" i="9" s="1"/>
  <c r="J1161" i="9"/>
  <c r="H1161" i="9"/>
  <c r="F1161" i="9"/>
  <c r="I1161" i="9" s="1"/>
  <c r="J1160" i="9"/>
  <c r="H1160" i="9"/>
  <c r="F1160" i="9"/>
  <c r="I1160" i="9" s="1"/>
  <c r="J1159" i="9"/>
  <c r="H1159" i="9"/>
  <c r="F1159" i="9"/>
  <c r="I1159" i="9" s="1"/>
  <c r="J1158" i="9"/>
  <c r="I1158" i="9"/>
  <c r="H1158" i="9"/>
  <c r="F1158" i="9"/>
  <c r="J1157" i="9"/>
  <c r="H1157" i="9"/>
  <c r="F1157" i="9"/>
  <c r="I1157" i="9" s="1"/>
  <c r="J1156" i="9"/>
  <c r="H1156" i="9"/>
  <c r="F1156" i="9"/>
  <c r="I1156" i="9" s="1"/>
  <c r="J1155" i="9"/>
  <c r="H1155" i="9"/>
  <c r="F1155" i="9"/>
  <c r="I1155" i="9" s="1"/>
  <c r="J1154" i="9"/>
  <c r="I1154" i="9"/>
  <c r="H1154" i="9"/>
  <c r="F1154" i="9"/>
  <c r="J1153" i="9"/>
  <c r="H1153" i="9"/>
  <c r="F1153" i="9"/>
  <c r="I1153" i="9" s="1"/>
  <c r="J1152" i="9"/>
  <c r="I1152" i="9"/>
  <c r="H1152" i="9"/>
  <c r="F1152" i="9"/>
  <c r="J1151" i="9"/>
  <c r="H1151" i="9"/>
  <c r="F1151" i="9"/>
  <c r="I1151" i="9" s="1"/>
  <c r="J1150" i="9"/>
  <c r="H1150" i="9"/>
  <c r="F1150" i="9"/>
  <c r="I1150" i="9" s="1"/>
  <c r="J1149" i="9"/>
  <c r="H1149" i="9"/>
  <c r="F1149" i="9"/>
  <c r="I1149" i="9" s="1"/>
  <c r="J1148" i="9"/>
  <c r="I1148" i="9"/>
  <c r="H1148" i="9"/>
  <c r="F1148" i="9"/>
  <c r="J1147" i="9"/>
  <c r="H1147" i="9"/>
  <c r="F1147" i="9"/>
  <c r="I1147" i="9" s="1"/>
  <c r="J1146" i="9"/>
  <c r="H1146" i="9"/>
  <c r="F1146" i="9"/>
  <c r="I1146" i="9" s="1"/>
  <c r="J1145" i="9"/>
  <c r="H1145" i="9"/>
  <c r="F1145" i="9"/>
  <c r="I1145" i="9" s="1"/>
  <c r="J1144" i="9"/>
  <c r="H1144" i="9"/>
  <c r="F1144" i="9"/>
  <c r="I1144" i="9" s="1"/>
  <c r="J1143" i="9"/>
  <c r="H1143" i="9"/>
  <c r="F1143" i="9"/>
  <c r="I1143" i="9" s="1"/>
  <c r="J1142" i="9"/>
  <c r="I1142" i="9"/>
  <c r="H1142" i="9"/>
  <c r="F1142" i="9"/>
  <c r="J1141" i="9"/>
  <c r="H1141" i="9"/>
  <c r="F1141" i="9"/>
  <c r="I1141" i="9" s="1"/>
  <c r="J1140" i="9"/>
  <c r="H1140" i="9"/>
  <c r="F1140" i="9"/>
  <c r="I1140" i="9" s="1"/>
  <c r="J1139" i="9"/>
  <c r="H1139" i="9"/>
  <c r="F1139" i="9"/>
  <c r="I1139" i="9" s="1"/>
  <c r="J1138" i="9"/>
  <c r="I1138" i="9"/>
  <c r="H1138" i="9"/>
  <c r="F1138" i="9"/>
  <c r="J1137" i="9"/>
  <c r="H1137" i="9"/>
  <c r="F1137" i="9"/>
  <c r="I1137" i="9" s="1"/>
  <c r="J1136" i="9"/>
  <c r="I1136" i="9"/>
  <c r="H1136" i="9"/>
  <c r="F1136" i="9"/>
  <c r="J1135" i="9"/>
  <c r="H1135" i="9"/>
  <c r="F1135" i="9"/>
  <c r="I1135" i="9" s="1"/>
  <c r="J1134" i="9"/>
  <c r="H1134" i="9"/>
  <c r="F1134" i="9"/>
  <c r="I1134" i="9" s="1"/>
  <c r="J1133" i="9"/>
  <c r="H1133" i="9"/>
  <c r="F1133" i="9"/>
  <c r="I1133" i="9" s="1"/>
  <c r="J1132" i="9"/>
  <c r="I1132" i="9"/>
  <c r="H1132" i="9"/>
  <c r="F1132" i="9"/>
  <c r="J1131" i="9"/>
  <c r="H1131" i="9"/>
  <c r="F1131" i="9"/>
  <c r="I1131" i="9" s="1"/>
  <c r="J1130" i="9"/>
  <c r="H1130" i="9"/>
  <c r="F1130" i="9"/>
  <c r="I1130" i="9" s="1"/>
  <c r="J1129" i="9"/>
  <c r="H1129" i="9"/>
  <c r="F1129" i="9"/>
  <c r="I1129" i="9" s="1"/>
  <c r="J1128" i="9"/>
  <c r="H1128" i="9"/>
  <c r="F1128" i="9"/>
  <c r="I1128" i="9" s="1"/>
  <c r="J1127" i="9"/>
  <c r="H1127" i="9"/>
  <c r="F1127" i="9"/>
  <c r="I1127" i="9" s="1"/>
  <c r="J1126" i="9"/>
  <c r="I1126" i="9"/>
  <c r="H1126" i="9"/>
  <c r="F1126" i="9"/>
  <c r="J1125" i="9"/>
  <c r="H1125" i="9"/>
  <c r="F1125" i="9"/>
  <c r="I1125" i="9" s="1"/>
  <c r="J1124" i="9"/>
  <c r="H1124" i="9"/>
  <c r="F1124" i="9"/>
  <c r="I1124" i="9" s="1"/>
  <c r="J1123" i="9"/>
  <c r="H1123" i="9"/>
  <c r="F1123" i="9"/>
  <c r="I1123" i="9" s="1"/>
  <c r="J1122" i="9"/>
  <c r="I1122" i="9"/>
  <c r="H1122" i="9"/>
  <c r="F1122" i="9"/>
  <c r="J1121" i="9"/>
  <c r="H1121" i="9"/>
  <c r="F1121" i="9"/>
  <c r="I1121" i="9" s="1"/>
  <c r="J1120" i="9"/>
  <c r="I1120" i="9"/>
  <c r="H1120" i="9"/>
  <c r="F1120" i="9"/>
  <c r="J1119" i="9"/>
  <c r="H1119" i="9"/>
  <c r="F1119" i="9"/>
  <c r="I1119" i="9" s="1"/>
  <c r="J1118" i="9"/>
  <c r="I1118" i="9"/>
  <c r="H1118" i="9"/>
  <c r="F1118" i="9"/>
  <c r="J1117" i="9"/>
  <c r="H1117" i="9"/>
  <c r="F1117" i="9"/>
  <c r="I1117" i="9" s="1"/>
  <c r="J1116" i="9"/>
  <c r="I1116" i="9"/>
  <c r="H1116" i="9"/>
  <c r="F1116" i="9"/>
  <c r="J1115" i="9"/>
  <c r="H1115" i="9"/>
  <c r="F1115" i="9"/>
  <c r="I1115" i="9" s="1"/>
  <c r="J1114" i="9"/>
  <c r="I1114" i="9"/>
  <c r="H1114" i="9"/>
  <c r="F1114" i="9"/>
  <c r="J1113" i="9"/>
  <c r="H1113" i="9"/>
  <c r="F1113" i="9"/>
  <c r="I1113" i="9" s="1"/>
  <c r="J1112" i="9"/>
  <c r="I1112" i="9"/>
  <c r="H1112" i="9"/>
  <c r="F1112" i="9"/>
  <c r="J1111" i="9"/>
  <c r="H1111" i="9"/>
  <c r="F1111" i="9"/>
  <c r="I1111" i="9" s="1"/>
  <c r="J1110" i="9"/>
  <c r="I1110" i="9"/>
  <c r="H1110" i="9"/>
  <c r="F1110" i="9"/>
  <c r="J1109" i="9"/>
  <c r="H1109" i="9"/>
  <c r="F1109" i="9"/>
  <c r="I1109" i="9" s="1"/>
  <c r="J1108" i="9"/>
  <c r="I1108" i="9"/>
  <c r="H1108" i="9"/>
  <c r="F1108" i="9"/>
  <c r="J1107" i="9"/>
  <c r="H1107" i="9"/>
  <c r="F1107" i="9"/>
  <c r="I1107" i="9" s="1"/>
  <c r="J1106" i="9"/>
  <c r="I1106" i="9"/>
  <c r="H1106" i="9"/>
  <c r="F1106" i="9"/>
  <c r="J1105" i="9"/>
  <c r="H1105" i="9"/>
  <c r="F1105" i="9"/>
  <c r="I1105" i="9" s="1"/>
  <c r="J1104" i="9"/>
  <c r="I1104" i="9"/>
  <c r="H1104" i="9"/>
  <c r="F1104" i="9"/>
  <c r="J1103" i="9"/>
  <c r="H1103" i="9"/>
  <c r="F1103" i="9"/>
  <c r="I1103" i="9" s="1"/>
  <c r="J1102" i="9"/>
  <c r="I1102" i="9"/>
  <c r="H1102" i="9"/>
  <c r="F1102" i="9"/>
  <c r="J1101" i="9"/>
  <c r="H1101" i="9"/>
  <c r="F1101" i="9"/>
  <c r="I1101" i="9" s="1"/>
  <c r="J1100" i="9"/>
  <c r="I1100" i="9"/>
  <c r="H1100" i="9"/>
  <c r="F1100" i="9"/>
  <c r="J1099" i="9"/>
  <c r="H1099" i="9"/>
  <c r="F1099" i="9"/>
  <c r="I1099" i="9" s="1"/>
  <c r="J1098" i="9"/>
  <c r="I1098" i="9"/>
  <c r="H1098" i="9"/>
  <c r="F1098" i="9"/>
  <c r="J1097" i="9"/>
  <c r="H1097" i="9"/>
  <c r="F1097" i="9"/>
  <c r="I1097" i="9" s="1"/>
  <c r="J1096" i="9"/>
  <c r="I1096" i="9"/>
  <c r="H1096" i="9"/>
  <c r="F1096" i="9"/>
  <c r="J1095" i="9"/>
  <c r="H1095" i="9"/>
  <c r="F1095" i="9"/>
  <c r="I1095" i="9" s="1"/>
  <c r="J1094" i="9"/>
  <c r="I1094" i="9"/>
  <c r="H1094" i="9"/>
  <c r="F1094" i="9"/>
  <c r="J1093" i="9"/>
  <c r="H1093" i="9"/>
  <c r="F1093" i="9"/>
  <c r="I1093" i="9" s="1"/>
  <c r="J1092" i="9"/>
  <c r="I1092" i="9"/>
  <c r="H1092" i="9"/>
  <c r="F1092" i="9"/>
  <c r="J1091" i="9"/>
  <c r="H1091" i="9"/>
  <c r="F1091" i="9"/>
  <c r="I1091" i="9" s="1"/>
  <c r="J1090" i="9"/>
  <c r="I1090" i="9"/>
  <c r="H1090" i="9"/>
  <c r="F1090" i="9"/>
  <c r="J1089" i="9"/>
  <c r="H1089" i="9"/>
  <c r="F1089" i="9"/>
  <c r="I1089" i="9" s="1"/>
  <c r="J1088" i="9"/>
  <c r="I1088" i="9"/>
  <c r="H1088" i="9"/>
  <c r="F1088" i="9"/>
  <c r="J1087" i="9"/>
  <c r="H1087" i="9"/>
  <c r="F1087" i="9"/>
  <c r="I1087" i="9" s="1"/>
  <c r="J1086" i="9"/>
  <c r="I1086" i="9"/>
  <c r="H1086" i="9"/>
  <c r="F1086" i="9"/>
  <c r="J1085" i="9"/>
  <c r="H1085" i="9"/>
  <c r="F1085" i="9"/>
  <c r="I1085" i="9" s="1"/>
  <c r="J1084" i="9"/>
  <c r="I1084" i="9"/>
  <c r="H1084" i="9"/>
  <c r="F1084" i="9"/>
  <c r="J1083" i="9"/>
  <c r="H1083" i="9"/>
  <c r="F1083" i="9"/>
  <c r="I1083" i="9" s="1"/>
  <c r="J1082" i="9"/>
  <c r="I1082" i="9"/>
  <c r="H1082" i="9"/>
  <c r="F1082" i="9"/>
  <c r="J1081" i="9"/>
  <c r="H1081" i="9"/>
  <c r="F1081" i="9"/>
  <c r="I1081" i="9" s="1"/>
  <c r="J1080" i="9"/>
  <c r="I1080" i="9"/>
  <c r="H1080" i="9"/>
  <c r="F1080" i="9"/>
  <c r="J1079" i="9"/>
  <c r="H1079" i="9"/>
  <c r="F1079" i="9"/>
  <c r="I1079" i="9" s="1"/>
  <c r="J1078" i="9"/>
  <c r="I1078" i="9"/>
  <c r="H1078" i="9"/>
  <c r="F1078" i="9"/>
  <c r="J1077" i="9"/>
  <c r="H1077" i="9"/>
  <c r="F1077" i="9"/>
  <c r="I1077" i="9" s="1"/>
  <c r="J1076" i="9"/>
  <c r="I1076" i="9"/>
  <c r="H1076" i="9"/>
  <c r="F1076" i="9"/>
  <c r="J1075" i="9"/>
  <c r="H1075" i="9"/>
  <c r="F1075" i="9"/>
  <c r="I1075" i="9" s="1"/>
  <c r="J1074" i="9"/>
  <c r="I1074" i="9"/>
  <c r="H1074" i="9"/>
  <c r="F1074" i="9"/>
  <c r="J1073" i="9"/>
  <c r="H1073" i="9"/>
  <c r="F1073" i="9"/>
  <c r="I1073" i="9" s="1"/>
  <c r="J1072" i="9"/>
  <c r="I1072" i="9"/>
  <c r="H1072" i="9"/>
  <c r="F1072" i="9"/>
  <c r="J1071" i="9"/>
  <c r="H1071" i="9"/>
  <c r="F1071" i="9"/>
  <c r="I1071" i="9" s="1"/>
  <c r="J1070" i="9"/>
  <c r="I1070" i="9"/>
  <c r="H1070" i="9"/>
  <c r="F1070" i="9"/>
  <c r="J1069" i="9"/>
  <c r="H1069" i="9"/>
  <c r="F1069" i="9"/>
  <c r="I1069" i="9" s="1"/>
  <c r="J1068" i="9"/>
  <c r="I1068" i="9"/>
  <c r="H1068" i="9"/>
  <c r="F1068" i="9"/>
  <c r="J1067" i="9"/>
  <c r="H1067" i="9"/>
  <c r="F1067" i="9"/>
  <c r="I1067" i="9" s="1"/>
  <c r="J1066" i="9"/>
  <c r="I1066" i="9"/>
  <c r="H1066" i="9"/>
  <c r="F1066" i="9"/>
  <c r="J1065" i="9"/>
  <c r="H1065" i="9"/>
  <c r="F1065" i="9"/>
  <c r="I1065" i="9" s="1"/>
  <c r="J1064" i="9"/>
  <c r="I1064" i="9"/>
  <c r="H1064" i="9"/>
  <c r="F1064" i="9"/>
  <c r="J1063" i="9"/>
  <c r="H1063" i="9"/>
  <c r="F1063" i="9"/>
  <c r="I1063" i="9" s="1"/>
  <c r="J1062" i="9"/>
  <c r="I1062" i="9"/>
  <c r="H1062" i="9"/>
  <c r="F1062" i="9"/>
  <c r="J1061" i="9"/>
  <c r="H1061" i="9"/>
  <c r="F1061" i="9"/>
  <c r="I1061" i="9" s="1"/>
  <c r="J1060" i="9"/>
  <c r="I1060" i="9"/>
  <c r="H1060" i="9"/>
  <c r="F1060" i="9"/>
  <c r="J1059" i="9"/>
  <c r="H1059" i="9"/>
  <c r="F1059" i="9"/>
  <c r="I1059" i="9" s="1"/>
  <c r="J1058" i="9"/>
  <c r="I1058" i="9"/>
  <c r="H1058" i="9"/>
  <c r="F1058" i="9"/>
  <c r="J1057" i="9"/>
  <c r="H1057" i="9"/>
  <c r="F1057" i="9"/>
  <c r="I1057" i="9" s="1"/>
  <c r="J1056" i="9"/>
  <c r="I1056" i="9"/>
  <c r="H1056" i="9"/>
  <c r="F1056" i="9"/>
  <c r="J1055" i="9"/>
  <c r="H1055" i="9"/>
  <c r="F1055" i="9"/>
  <c r="I1055" i="9" s="1"/>
  <c r="J1054" i="9"/>
  <c r="I1054" i="9"/>
  <c r="H1054" i="9"/>
  <c r="F1054" i="9"/>
  <c r="J1053" i="9"/>
  <c r="H1053" i="9"/>
  <c r="F1053" i="9"/>
  <c r="I1053" i="9" s="1"/>
  <c r="J1052" i="9"/>
  <c r="I1052" i="9"/>
  <c r="H1052" i="9"/>
  <c r="F1052" i="9"/>
  <c r="J1051" i="9"/>
  <c r="H1051" i="9"/>
  <c r="F1051" i="9"/>
  <c r="I1051" i="9" s="1"/>
  <c r="J1050" i="9"/>
  <c r="I1050" i="9"/>
  <c r="H1050" i="9"/>
  <c r="F1050" i="9"/>
  <c r="J1049" i="9"/>
  <c r="H1049" i="9"/>
  <c r="F1049" i="9"/>
  <c r="I1049" i="9" s="1"/>
  <c r="J1048" i="9"/>
  <c r="I1048" i="9"/>
  <c r="H1048" i="9"/>
  <c r="F1048" i="9"/>
  <c r="J1047" i="9"/>
  <c r="H1047" i="9"/>
  <c r="F1047" i="9"/>
  <c r="I1047" i="9" s="1"/>
  <c r="J1046" i="9"/>
  <c r="I1046" i="9"/>
  <c r="H1046" i="9"/>
  <c r="F1046" i="9"/>
  <c r="J1045" i="9"/>
  <c r="H1045" i="9"/>
  <c r="F1045" i="9"/>
  <c r="I1045" i="9" s="1"/>
  <c r="J1044" i="9"/>
  <c r="I1044" i="9"/>
  <c r="H1044" i="9"/>
  <c r="F1044" i="9"/>
  <c r="J1043" i="9"/>
  <c r="H1043" i="9"/>
  <c r="F1043" i="9"/>
  <c r="I1043" i="9" s="1"/>
  <c r="J1042" i="9"/>
  <c r="I1042" i="9"/>
  <c r="H1042" i="9"/>
  <c r="F1042" i="9"/>
  <c r="J1041" i="9"/>
  <c r="H1041" i="9"/>
  <c r="F1041" i="9"/>
  <c r="I1041" i="9" s="1"/>
  <c r="J1040" i="9"/>
  <c r="I1040" i="9"/>
  <c r="H1040" i="9"/>
  <c r="F1040" i="9"/>
  <c r="J1039" i="9"/>
  <c r="H1039" i="9"/>
  <c r="F1039" i="9"/>
  <c r="I1039" i="9" s="1"/>
  <c r="J1038" i="9"/>
  <c r="I1038" i="9"/>
  <c r="H1038" i="9"/>
  <c r="F1038" i="9"/>
  <c r="J1037" i="9"/>
  <c r="H1037" i="9"/>
  <c r="F1037" i="9"/>
  <c r="I1037" i="9" s="1"/>
  <c r="J1036" i="9"/>
  <c r="I1036" i="9"/>
  <c r="H1036" i="9"/>
  <c r="F1036" i="9"/>
  <c r="J1035" i="9"/>
  <c r="H1035" i="9"/>
  <c r="F1035" i="9"/>
  <c r="I1035" i="9" s="1"/>
  <c r="J1034" i="9"/>
  <c r="I1034" i="9"/>
  <c r="H1034" i="9"/>
  <c r="F1034" i="9"/>
  <c r="J1033" i="9"/>
  <c r="H1033" i="9"/>
  <c r="F1033" i="9"/>
  <c r="I1033" i="9" s="1"/>
  <c r="J1032" i="9"/>
  <c r="I1032" i="9"/>
  <c r="H1032" i="9"/>
  <c r="F1032" i="9"/>
  <c r="J1031" i="9"/>
  <c r="H1031" i="9"/>
  <c r="F1031" i="9"/>
  <c r="I1031" i="9" s="1"/>
  <c r="J1030" i="9"/>
  <c r="I1030" i="9"/>
  <c r="H1030" i="9"/>
  <c r="F1030" i="9"/>
  <c r="J1029" i="9"/>
  <c r="H1029" i="9"/>
  <c r="F1029" i="9"/>
  <c r="I1029" i="9" s="1"/>
  <c r="J1028" i="9"/>
  <c r="I1028" i="9"/>
  <c r="H1028" i="9"/>
  <c r="F1028" i="9"/>
  <c r="J1027" i="9"/>
  <c r="H1027" i="9"/>
  <c r="F1027" i="9"/>
  <c r="I1027" i="9" s="1"/>
  <c r="J1026" i="9"/>
  <c r="I1026" i="9"/>
  <c r="H1026" i="9"/>
  <c r="F1026" i="9"/>
  <c r="J1025" i="9"/>
  <c r="H1025" i="9"/>
  <c r="F1025" i="9"/>
  <c r="I1025" i="9" s="1"/>
  <c r="J1024" i="9"/>
  <c r="I1024" i="9"/>
  <c r="H1024" i="9"/>
  <c r="F1024" i="9"/>
  <c r="J1023" i="9"/>
  <c r="H1023" i="9"/>
  <c r="F1023" i="9"/>
  <c r="I1023" i="9" s="1"/>
  <c r="J1022" i="9"/>
  <c r="I1022" i="9"/>
  <c r="H1022" i="9"/>
  <c r="F1022" i="9"/>
  <c r="J1021" i="9"/>
  <c r="H1021" i="9"/>
  <c r="F1021" i="9"/>
  <c r="I1021" i="9" s="1"/>
  <c r="J1020" i="9"/>
  <c r="I1020" i="9"/>
  <c r="H1020" i="9"/>
  <c r="F1020" i="9"/>
  <c r="J1019" i="9"/>
  <c r="H1019" i="9"/>
  <c r="F1019" i="9"/>
  <c r="I1019" i="9" s="1"/>
  <c r="J1018" i="9"/>
  <c r="I1018" i="9"/>
  <c r="H1018" i="9"/>
  <c r="F1018" i="9"/>
  <c r="J1017" i="9"/>
  <c r="H1017" i="9"/>
  <c r="F1017" i="9"/>
  <c r="I1017" i="9" s="1"/>
  <c r="J1016" i="9"/>
  <c r="I1016" i="9"/>
  <c r="H1016" i="9"/>
  <c r="F1016" i="9"/>
  <c r="J1015" i="9"/>
  <c r="H1015" i="9"/>
  <c r="F1015" i="9"/>
  <c r="I1015" i="9" s="1"/>
  <c r="J1014" i="9"/>
  <c r="I1014" i="9"/>
  <c r="H1014" i="9"/>
  <c r="F1014" i="9"/>
  <c r="J1013" i="9"/>
  <c r="H1013" i="9"/>
  <c r="F1013" i="9"/>
  <c r="I1013" i="9" s="1"/>
  <c r="J1012" i="9"/>
  <c r="I1012" i="9"/>
  <c r="H1012" i="9"/>
  <c r="F1012" i="9"/>
  <c r="J1011" i="9"/>
  <c r="H1011" i="9"/>
  <c r="F1011" i="9"/>
  <c r="I1011" i="9" s="1"/>
  <c r="J1010" i="9"/>
  <c r="I1010" i="9"/>
  <c r="H1010" i="9"/>
  <c r="F1010" i="9"/>
  <c r="J1009" i="9"/>
  <c r="H1009" i="9"/>
  <c r="F1009" i="9"/>
  <c r="I1009" i="9" s="1"/>
  <c r="J1008" i="9"/>
  <c r="I1008" i="9"/>
  <c r="H1008" i="9"/>
  <c r="F1008" i="9"/>
  <c r="J1007" i="9"/>
  <c r="H1007" i="9"/>
  <c r="F1007" i="9"/>
  <c r="I1007" i="9" s="1"/>
  <c r="J1006" i="9"/>
  <c r="I1006" i="9"/>
  <c r="H1006" i="9"/>
  <c r="F1006" i="9"/>
  <c r="J1005" i="9"/>
  <c r="H1005" i="9"/>
  <c r="F1005" i="9"/>
  <c r="I1005" i="9" s="1"/>
  <c r="J1004" i="9"/>
  <c r="I1004" i="9"/>
  <c r="H1004" i="9"/>
  <c r="F1004" i="9"/>
  <c r="J1003" i="9"/>
  <c r="H1003" i="9"/>
  <c r="F1003" i="9"/>
  <c r="I1003" i="9" s="1"/>
  <c r="J1002" i="9"/>
  <c r="I1002" i="9"/>
  <c r="H1002" i="9"/>
  <c r="F1002" i="9"/>
  <c r="J1001" i="9"/>
  <c r="H1001" i="9"/>
  <c r="F1001" i="9"/>
  <c r="I1001" i="9" s="1"/>
  <c r="J1000" i="9"/>
  <c r="I1000" i="9"/>
  <c r="H1000" i="9"/>
  <c r="F1000" i="9"/>
  <c r="J999" i="9"/>
  <c r="H999" i="9"/>
  <c r="F999" i="9"/>
  <c r="I999" i="9" s="1"/>
  <c r="J998" i="9"/>
  <c r="I998" i="9"/>
  <c r="H998" i="9"/>
  <c r="F998" i="9"/>
  <c r="J997" i="9"/>
  <c r="H997" i="9"/>
  <c r="F997" i="9"/>
  <c r="I997" i="9" s="1"/>
  <c r="J996" i="9"/>
  <c r="I996" i="9"/>
  <c r="H996" i="9"/>
  <c r="F996" i="9"/>
  <c r="J995" i="9"/>
  <c r="H995" i="9"/>
  <c r="F995" i="9"/>
  <c r="I995" i="9" s="1"/>
  <c r="J994" i="9"/>
  <c r="I994" i="9"/>
  <c r="H994" i="9"/>
  <c r="F994" i="9"/>
  <c r="J993" i="9"/>
  <c r="H993" i="9"/>
  <c r="F993" i="9"/>
  <c r="I993" i="9" s="1"/>
  <c r="J992" i="9"/>
  <c r="I992" i="9"/>
  <c r="H992" i="9"/>
  <c r="F992" i="9"/>
  <c r="J991" i="9"/>
  <c r="H991" i="9"/>
  <c r="F991" i="9"/>
  <c r="I991" i="9" s="1"/>
  <c r="J990" i="9"/>
  <c r="I990" i="9"/>
  <c r="H990" i="9"/>
  <c r="F990" i="9"/>
  <c r="J989" i="9"/>
  <c r="H989" i="9"/>
  <c r="F989" i="9"/>
  <c r="I989" i="9" s="1"/>
  <c r="J988" i="9"/>
  <c r="I988" i="9"/>
  <c r="H988" i="9"/>
  <c r="F988" i="9"/>
  <c r="J987" i="9"/>
  <c r="H987" i="9"/>
  <c r="F987" i="9"/>
  <c r="I987" i="9" s="1"/>
  <c r="J986" i="9"/>
  <c r="I986" i="9"/>
  <c r="H986" i="9"/>
  <c r="F986" i="9"/>
  <c r="J985" i="9"/>
  <c r="H985" i="9"/>
  <c r="F985" i="9"/>
  <c r="I985" i="9" s="1"/>
  <c r="J984" i="9"/>
  <c r="I984" i="9"/>
  <c r="H984" i="9"/>
  <c r="F984" i="9"/>
  <c r="J983" i="9"/>
  <c r="H983" i="9"/>
  <c r="F983" i="9"/>
  <c r="I983" i="9" s="1"/>
  <c r="J982" i="9"/>
  <c r="I982" i="9"/>
  <c r="H982" i="9"/>
  <c r="F982" i="9"/>
  <c r="J981" i="9"/>
  <c r="H981" i="9"/>
  <c r="F981" i="9"/>
  <c r="I981" i="9" s="1"/>
  <c r="J980" i="9"/>
  <c r="I980" i="9"/>
  <c r="H980" i="9"/>
  <c r="F980" i="9"/>
  <c r="J979" i="9"/>
  <c r="H979" i="9"/>
  <c r="F979" i="9"/>
  <c r="I979" i="9" s="1"/>
  <c r="J978" i="9"/>
  <c r="I978" i="9"/>
  <c r="H978" i="9"/>
  <c r="F978" i="9"/>
  <c r="J977" i="9"/>
  <c r="H977" i="9"/>
  <c r="F977" i="9"/>
  <c r="I977" i="9" s="1"/>
  <c r="J976" i="9"/>
  <c r="I976" i="9"/>
  <c r="H976" i="9"/>
  <c r="F976" i="9"/>
  <c r="J975" i="9"/>
  <c r="H975" i="9"/>
  <c r="F975" i="9"/>
  <c r="I975" i="9" s="1"/>
  <c r="J974" i="9"/>
  <c r="I974" i="9"/>
  <c r="H974" i="9"/>
  <c r="F974" i="9"/>
  <c r="J973" i="9"/>
  <c r="H973" i="9"/>
  <c r="F973" i="9"/>
  <c r="I973" i="9" s="1"/>
  <c r="J972" i="9"/>
  <c r="I972" i="9"/>
  <c r="H972" i="9"/>
  <c r="F972" i="9"/>
  <c r="J971" i="9"/>
  <c r="H971" i="9"/>
  <c r="F971" i="9"/>
  <c r="I971" i="9" s="1"/>
  <c r="J970" i="9"/>
  <c r="I970" i="9"/>
  <c r="H970" i="9"/>
  <c r="F970" i="9"/>
  <c r="J969" i="9"/>
  <c r="H969" i="9"/>
  <c r="F969" i="9"/>
  <c r="I969" i="9" s="1"/>
  <c r="J968" i="9"/>
  <c r="I968" i="9"/>
  <c r="H968" i="9"/>
  <c r="F968" i="9"/>
  <c r="J967" i="9"/>
  <c r="H967" i="9"/>
  <c r="F967" i="9"/>
  <c r="I967" i="9" s="1"/>
  <c r="J966" i="9"/>
  <c r="I966" i="9"/>
  <c r="H966" i="9"/>
  <c r="F966" i="9"/>
  <c r="J965" i="9"/>
  <c r="H965" i="9"/>
  <c r="F965" i="9"/>
  <c r="I965" i="9" s="1"/>
  <c r="J964" i="9"/>
  <c r="I964" i="9"/>
  <c r="H964" i="9"/>
  <c r="F964" i="9"/>
  <c r="J963" i="9"/>
  <c r="H963" i="9"/>
  <c r="F963" i="9"/>
  <c r="I963" i="9" s="1"/>
  <c r="J962" i="9"/>
  <c r="I962" i="9"/>
  <c r="H962" i="9"/>
  <c r="F962" i="9"/>
  <c r="J961" i="9"/>
  <c r="H961" i="9"/>
  <c r="F961" i="9"/>
  <c r="I961" i="9" s="1"/>
  <c r="J960" i="9"/>
  <c r="I960" i="9"/>
  <c r="H960" i="9"/>
  <c r="F960" i="9"/>
  <c r="J959" i="9"/>
  <c r="H959" i="9"/>
  <c r="F959" i="9"/>
  <c r="I959" i="9" s="1"/>
  <c r="J958" i="9"/>
  <c r="I958" i="9"/>
  <c r="H958" i="9"/>
  <c r="F958" i="9"/>
  <c r="J957" i="9"/>
  <c r="H957" i="9"/>
  <c r="F957" i="9"/>
  <c r="I957" i="9" s="1"/>
  <c r="J956" i="9"/>
  <c r="I956" i="9"/>
  <c r="H956" i="9"/>
  <c r="F956" i="9"/>
  <c r="J955" i="9"/>
  <c r="H955" i="9"/>
  <c r="F955" i="9"/>
  <c r="I955" i="9" s="1"/>
  <c r="J954" i="9"/>
  <c r="I954" i="9"/>
  <c r="H954" i="9"/>
  <c r="F954" i="9"/>
  <c r="J953" i="9"/>
  <c r="H953" i="9"/>
  <c r="F953" i="9"/>
  <c r="I953" i="9" s="1"/>
  <c r="J952" i="9"/>
  <c r="I952" i="9"/>
  <c r="H952" i="9"/>
  <c r="F952" i="9"/>
  <c r="J951" i="9"/>
  <c r="H951" i="9"/>
  <c r="F951" i="9"/>
  <c r="I951" i="9" s="1"/>
  <c r="J950" i="9"/>
  <c r="I950" i="9"/>
  <c r="H950" i="9"/>
  <c r="F950" i="9"/>
  <c r="J949" i="9"/>
  <c r="H949" i="9"/>
  <c r="F949" i="9"/>
  <c r="I949" i="9" s="1"/>
  <c r="J948" i="9"/>
  <c r="I948" i="9"/>
  <c r="H948" i="9"/>
  <c r="F948" i="9"/>
  <c r="J947" i="9"/>
  <c r="H947" i="9"/>
  <c r="F947" i="9"/>
  <c r="I947" i="9" s="1"/>
  <c r="J946" i="9"/>
  <c r="I946" i="9"/>
  <c r="H946" i="9"/>
  <c r="F946" i="9"/>
  <c r="J945" i="9"/>
  <c r="H945" i="9"/>
  <c r="F945" i="9"/>
  <c r="I945" i="9" s="1"/>
  <c r="J944" i="9"/>
  <c r="I944" i="9"/>
  <c r="H944" i="9"/>
  <c r="F944" i="9"/>
  <c r="J943" i="9"/>
  <c r="H943" i="9"/>
  <c r="F943" i="9"/>
  <c r="I943" i="9" s="1"/>
  <c r="J942" i="9"/>
  <c r="I942" i="9"/>
  <c r="H942" i="9"/>
  <c r="F942" i="9"/>
  <c r="J941" i="9"/>
  <c r="H941" i="9"/>
  <c r="F941" i="9"/>
  <c r="I941" i="9" s="1"/>
  <c r="J940" i="9"/>
  <c r="I940" i="9"/>
  <c r="H940" i="9"/>
  <c r="F940" i="9"/>
  <c r="J939" i="9"/>
  <c r="H939" i="9"/>
  <c r="F939" i="9"/>
  <c r="I939" i="9" s="1"/>
  <c r="J938" i="9"/>
  <c r="I938" i="9"/>
  <c r="H938" i="9"/>
  <c r="F938" i="9"/>
  <c r="J937" i="9"/>
  <c r="H937" i="9"/>
  <c r="F937" i="9"/>
  <c r="I937" i="9" s="1"/>
  <c r="J936" i="9"/>
  <c r="I936" i="9"/>
  <c r="H936" i="9"/>
  <c r="F936" i="9"/>
  <c r="J935" i="9"/>
  <c r="H935" i="9"/>
  <c r="F935" i="9"/>
  <c r="I935" i="9" s="1"/>
  <c r="J934" i="9"/>
  <c r="I934" i="9"/>
  <c r="H934" i="9"/>
  <c r="F934" i="9"/>
  <c r="J933" i="9"/>
  <c r="H933" i="9"/>
  <c r="F933" i="9"/>
  <c r="I933" i="9" s="1"/>
  <c r="J932" i="9"/>
  <c r="I932" i="9"/>
  <c r="H932" i="9"/>
  <c r="F932" i="9"/>
  <c r="J931" i="9"/>
  <c r="H931" i="9"/>
  <c r="F931" i="9"/>
  <c r="I931" i="9" s="1"/>
  <c r="J930" i="9"/>
  <c r="I930" i="9"/>
  <c r="H930" i="9"/>
  <c r="F930" i="9"/>
  <c r="J929" i="9"/>
  <c r="H929" i="9"/>
  <c r="F929" i="9"/>
  <c r="I929" i="9" s="1"/>
  <c r="J928" i="9"/>
  <c r="I928" i="9"/>
  <c r="H928" i="9"/>
  <c r="F928" i="9"/>
  <c r="J927" i="9"/>
  <c r="H927" i="9"/>
  <c r="F927" i="9"/>
  <c r="I927" i="9" s="1"/>
  <c r="J926" i="9"/>
  <c r="I926" i="9"/>
  <c r="H926" i="9"/>
  <c r="F926" i="9"/>
  <c r="J925" i="9"/>
  <c r="H925" i="9"/>
  <c r="F925" i="9"/>
  <c r="I925" i="9" s="1"/>
  <c r="J924" i="9"/>
  <c r="I924" i="9"/>
  <c r="H924" i="9"/>
  <c r="F924" i="9"/>
  <c r="J923" i="9"/>
  <c r="H923" i="9"/>
  <c r="F923" i="9"/>
  <c r="I923" i="9" s="1"/>
  <c r="J922" i="9"/>
  <c r="I922" i="9"/>
  <c r="H922" i="9"/>
  <c r="F922" i="9"/>
  <c r="J921" i="9"/>
  <c r="H921" i="9"/>
  <c r="F921" i="9"/>
  <c r="I921" i="9" s="1"/>
  <c r="J920" i="9"/>
  <c r="I920" i="9"/>
  <c r="H920" i="9"/>
  <c r="F920" i="9"/>
  <c r="J919" i="9"/>
  <c r="H919" i="9"/>
  <c r="F919" i="9"/>
  <c r="I919" i="9" s="1"/>
  <c r="J918" i="9"/>
  <c r="I918" i="9"/>
  <c r="H918" i="9"/>
  <c r="F918" i="9"/>
  <c r="J917" i="9"/>
  <c r="H917" i="9"/>
  <c r="F917" i="9"/>
  <c r="I917" i="9" s="1"/>
  <c r="J916" i="9"/>
  <c r="I916" i="9"/>
  <c r="H916" i="9"/>
  <c r="F916" i="9"/>
  <c r="J915" i="9"/>
  <c r="H915" i="9"/>
  <c r="F915" i="9"/>
  <c r="I915" i="9" s="1"/>
  <c r="J914" i="9"/>
  <c r="I914" i="9"/>
  <c r="H914" i="9"/>
  <c r="F914" i="9"/>
  <c r="J913" i="9"/>
  <c r="H913" i="9"/>
  <c r="F913" i="9"/>
  <c r="I913" i="9" s="1"/>
  <c r="J912" i="9"/>
  <c r="I912" i="9"/>
  <c r="H912" i="9"/>
  <c r="F912" i="9"/>
  <c r="J911" i="9"/>
  <c r="H911" i="9"/>
  <c r="F911" i="9"/>
  <c r="I911" i="9" s="1"/>
  <c r="J910" i="9"/>
  <c r="I910" i="9"/>
  <c r="H910" i="9"/>
  <c r="F910" i="9"/>
  <c r="J909" i="9"/>
  <c r="H909" i="9"/>
  <c r="F909" i="9"/>
  <c r="I909" i="9" s="1"/>
  <c r="J908" i="9"/>
  <c r="I908" i="9"/>
  <c r="H908" i="9"/>
  <c r="F908" i="9"/>
  <c r="J907" i="9"/>
  <c r="H907" i="9"/>
  <c r="F907" i="9"/>
  <c r="I907" i="9" s="1"/>
  <c r="J906" i="9"/>
  <c r="I906" i="9"/>
  <c r="H906" i="9"/>
  <c r="F906" i="9"/>
  <c r="J905" i="9"/>
  <c r="H905" i="9"/>
  <c r="F905" i="9"/>
  <c r="I905" i="9" s="1"/>
  <c r="J904" i="9"/>
  <c r="I904" i="9"/>
  <c r="H904" i="9"/>
  <c r="F904" i="9"/>
  <c r="J903" i="9"/>
  <c r="H903" i="9"/>
  <c r="F903" i="9"/>
  <c r="I903" i="9" s="1"/>
  <c r="J902" i="9"/>
  <c r="I902" i="9"/>
  <c r="H902" i="9"/>
  <c r="F902" i="9"/>
  <c r="J901" i="9"/>
  <c r="H901" i="9"/>
  <c r="F901" i="9"/>
  <c r="I901" i="9" s="1"/>
  <c r="J900" i="9"/>
  <c r="I900" i="9"/>
  <c r="H900" i="9"/>
  <c r="F900" i="9"/>
  <c r="J899" i="9"/>
  <c r="H899" i="9"/>
  <c r="F899" i="9"/>
  <c r="I899" i="9" s="1"/>
  <c r="J898" i="9"/>
  <c r="I898" i="9"/>
  <c r="H898" i="9"/>
  <c r="F898" i="9"/>
  <c r="J897" i="9"/>
  <c r="H897" i="9"/>
  <c r="F897" i="9"/>
  <c r="I897" i="9" s="1"/>
  <c r="J896" i="9"/>
  <c r="I896" i="9"/>
  <c r="H896" i="9"/>
  <c r="F896" i="9"/>
  <c r="J895" i="9"/>
  <c r="H895" i="9"/>
  <c r="F895" i="9"/>
  <c r="I895" i="9" s="1"/>
  <c r="J894" i="9"/>
  <c r="I894" i="9"/>
  <c r="H894" i="9"/>
  <c r="F894" i="9"/>
  <c r="J893" i="9"/>
  <c r="H893" i="9"/>
  <c r="F893" i="9"/>
  <c r="I893" i="9" s="1"/>
  <c r="J892" i="9"/>
  <c r="I892" i="9"/>
  <c r="H892" i="9"/>
  <c r="F892" i="9"/>
  <c r="J891" i="9"/>
  <c r="H891" i="9"/>
  <c r="F891" i="9"/>
  <c r="I891" i="9" s="1"/>
  <c r="J890" i="9"/>
  <c r="I890" i="9"/>
  <c r="H890" i="9"/>
  <c r="F890" i="9"/>
  <c r="J889" i="9"/>
  <c r="H889" i="9"/>
  <c r="F889" i="9"/>
  <c r="I889" i="9" s="1"/>
  <c r="J888" i="9"/>
  <c r="I888" i="9"/>
  <c r="H888" i="9"/>
  <c r="F888" i="9"/>
  <c r="J887" i="9"/>
  <c r="H887" i="9"/>
  <c r="F887" i="9"/>
  <c r="I887" i="9" s="1"/>
  <c r="J886" i="9"/>
  <c r="I886" i="9"/>
  <c r="H886" i="9"/>
  <c r="F886" i="9"/>
  <c r="J885" i="9"/>
  <c r="H885" i="9"/>
  <c r="F885" i="9"/>
  <c r="I885" i="9" s="1"/>
  <c r="J884" i="9"/>
  <c r="I884" i="9"/>
  <c r="H884" i="9"/>
  <c r="F884" i="9"/>
  <c r="J883" i="9"/>
  <c r="H883" i="9"/>
  <c r="F883" i="9"/>
  <c r="I883" i="9" s="1"/>
  <c r="J882" i="9"/>
  <c r="I882" i="9"/>
  <c r="H882" i="9"/>
  <c r="F882" i="9"/>
  <c r="J881" i="9"/>
  <c r="H881" i="9"/>
  <c r="F881" i="9"/>
  <c r="I881" i="9" s="1"/>
  <c r="J880" i="9"/>
  <c r="I880" i="9"/>
  <c r="H880" i="9"/>
  <c r="F880" i="9"/>
  <c r="J879" i="9"/>
  <c r="H879" i="9"/>
  <c r="F879" i="9"/>
  <c r="I879" i="9" s="1"/>
  <c r="J878" i="9"/>
  <c r="I878" i="9"/>
  <c r="H878" i="9"/>
  <c r="F878" i="9"/>
  <c r="J877" i="9"/>
  <c r="H877" i="9"/>
  <c r="F877" i="9"/>
  <c r="I877" i="9" s="1"/>
  <c r="J876" i="9"/>
  <c r="I876" i="9"/>
  <c r="H876" i="9"/>
  <c r="F876" i="9"/>
  <c r="J875" i="9"/>
  <c r="H875" i="9"/>
  <c r="F875" i="9"/>
  <c r="I875" i="9" s="1"/>
  <c r="J874" i="9"/>
  <c r="I874" i="9"/>
  <c r="H874" i="9"/>
  <c r="F874" i="9"/>
  <c r="J873" i="9"/>
  <c r="H873" i="9"/>
  <c r="F873" i="9"/>
  <c r="I873" i="9" s="1"/>
  <c r="J872" i="9"/>
  <c r="I872" i="9"/>
  <c r="H872" i="9"/>
  <c r="F872" i="9"/>
  <c r="J871" i="9"/>
  <c r="H871" i="9"/>
  <c r="F871" i="9"/>
  <c r="I871" i="9" s="1"/>
  <c r="J870" i="9"/>
  <c r="I870" i="9"/>
  <c r="H870" i="9"/>
  <c r="F870" i="9"/>
  <c r="J869" i="9"/>
  <c r="H869" i="9"/>
  <c r="F869" i="9"/>
  <c r="I869" i="9" s="1"/>
  <c r="J868" i="9"/>
  <c r="I868" i="9"/>
  <c r="H868" i="9"/>
  <c r="F868" i="9"/>
  <c r="J867" i="9"/>
  <c r="H867" i="9"/>
  <c r="F867" i="9"/>
  <c r="I867" i="9" s="1"/>
  <c r="J866" i="9"/>
  <c r="I866" i="9"/>
  <c r="H866" i="9"/>
  <c r="F866" i="9"/>
  <c r="J865" i="9"/>
  <c r="H865" i="9"/>
  <c r="F865" i="9"/>
  <c r="I865" i="9" s="1"/>
  <c r="J864" i="9"/>
  <c r="I864" i="9"/>
  <c r="H864" i="9"/>
  <c r="F864" i="9"/>
  <c r="J863" i="9"/>
  <c r="H863" i="9"/>
  <c r="F863" i="9"/>
  <c r="I863" i="9" s="1"/>
  <c r="J862" i="9"/>
  <c r="I862" i="9"/>
  <c r="H862" i="9"/>
  <c r="F862" i="9"/>
  <c r="J861" i="9"/>
  <c r="H861" i="9"/>
  <c r="F861" i="9"/>
  <c r="I861" i="9" s="1"/>
  <c r="J860" i="9"/>
  <c r="I860" i="9"/>
  <c r="H860" i="9"/>
  <c r="F860" i="9"/>
  <c r="J859" i="9"/>
  <c r="H859" i="9"/>
  <c r="F859" i="9"/>
  <c r="I859" i="9" s="1"/>
  <c r="J858" i="9"/>
  <c r="I858" i="9"/>
  <c r="H858" i="9"/>
  <c r="F858" i="9"/>
  <c r="J857" i="9"/>
  <c r="H857" i="9"/>
  <c r="F857" i="9"/>
  <c r="I857" i="9" s="1"/>
  <c r="J856" i="9"/>
  <c r="I856" i="9"/>
  <c r="H856" i="9"/>
  <c r="F856" i="9"/>
  <c r="J855" i="9"/>
  <c r="H855" i="9"/>
  <c r="F855" i="9"/>
  <c r="I855" i="9" s="1"/>
  <c r="J854" i="9"/>
  <c r="I854" i="9"/>
  <c r="H854" i="9"/>
  <c r="F854" i="9"/>
  <c r="J853" i="9"/>
  <c r="H853" i="9"/>
  <c r="F853" i="9"/>
  <c r="I853" i="9" s="1"/>
  <c r="J852" i="9"/>
  <c r="I852" i="9"/>
  <c r="H852" i="9"/>
  <c r="F852" i="9"/>
  <c r="J851" i="9"/>
  <c r="H851" i="9"/>
  <c r="F851" i="9"/>
  <c r="I851" i="9" s="1"/>
  <c r="J850" i="9"/>
  <c r="I850" i="9"/>
  <c r="H850" i="9"/>
  <c r="F850" i="9"/>
  <c r="J849" i="9"/>
  <c r="H849" i="9"/>
  <c r="F849" i="9"/>
  <c r="I849" i="9" s="1"/>
  <c r="J848" i="9"/>
  <c r="I848" i="9"/>
  <c r="H848" i="9"/>
  <c r="F848" i="9"/>
  <c r="J847" i="9"/>
  <c r="H847" i="9"/>
  <c r="F847" i="9"/>
  <c r="I847" i="9" s="1"/>
  <c r="J846" i="9"/>
  <c r="I846" i="9"/>
  <c r="H846" i="9"/>
  <c r="F846" i="9"/>
  <c r="J845" i="9"/>
  <c r="H845" i="9"/>
  <c r="F845" i="9"/>
  <c r="I845" i="9" s="1"/>
  <c r="J844" i="9"/>
  <c r="I844" i="9"/>
  <c r="H844" i="9"/>
  <c r="F844" i="9"/>
  <c r="J843" i="9"/>
  <c r="H843" i="9"/>
  <c r="F843" i="9"/>
  <c r="I843" i="9" s="1"/>
  <c r="J842" i="9"/>
  <c r="I842" i="9"/>
  <c r="H842" i="9"/>
  <c r="F842" i="9"/>
  <c r="J841" i="9"/>
  <c r="H841" i="9"/>
  <c r="F841" i="9"/>
  <c r="I841" i="9" s="1"/>
  <c r="J840" i="9"/>
  <c r="I840" i="9"/>
  <c r="H840" i="9"/>
  <c r="F840" i="9"/>
  <c r="J839" i="9"/>
  <c r="H839" i="9"/>
  <c r="F839" i="9"/>
  <c r="I839" i="9" s="1"/>
  <c r="J838" i="9"/>
  <c r="I838" i="9"/>
  <c r="H838" i="9"/>
  <c r="F838" i="9"/>
  <c r="J837" i="9"/>
  <c r="H837" i="9"/>
  <c r="F837" i="9"/>
  <c r="I837" i="9" s="1"/>
  <c r="J836" i="9"/>
  <c r="I836" i="9"/>
  <c r="H836" i="9"/>
  <c r="F836" i="9"/>
  <c r="J835" i="9"/>
  <c r="H835" i="9"/>
  <c r="F835" i="9"/>
  <c r="I835" i="9" s="1"/>
  <c r="J834" i="9"/>
  <c r="I834" i="9"/>
  <c r="H834" i="9"/>
  <c r="F834" i="9"/>
  <c r="J833" i="9"/>
  <c r="H833" i="9"/>
  <c r="F833" i="9"/>
  <c r="I833" i="9" s="1"/>
  <c r="J832" i="9"/>
  <c r="I832" i="9"/>
  <c r="H832" i="9"/>
  <c r="F832" i="9"/>
  <c r="J831" i="9"/>
  <c r="H831" i="9"/>
  <c r="F831" i="9"/>
  <c r="I831" i="9" s="1"/>
  <c r="J830" i="9"/>
  <c r="I830" i="9"/>
  <c r="H830" i="9"/>
  <c r="F830" i="9"/>
  <c r="J829" i="9"/>
  <c r="H829" i="9"/>
  <c r="F829" i="9"/>
  <c r="I829" i="9" s="1"/>
  <c r="J828" i="9"/>
  <c r="I828" i="9"/>
  <c r="H828" i="9"/>
  <c r="F828" i="9"/>
  <c r="J827" i="9"/>
  <c r="H827" i="9"/>
  <c r="F827" i="9"/>
  <c r="I827" i="9" s="1"/>
  <c r="J826" i="9"/>
  <c r="I826" i="9"/>
  <c r="H826" i="9"/>
  <c r="F826" i="9"/>
  <c r="J825" i="9"/>
  <c r="H825" i="9"/>
  <c r="F825" i="9"/>
  <c r="I825" i="9" s="1"/>
  <c r="J824" i="9"/>
  <c r="I824" i="9"/>
  <c r="H824" i="9"/>
  <c r="F824" i="9"/>
  <c r="J823" i="9"/>
  <c r="H823" i="9"/>
  <c r="F823" i="9"/>
  <c r="I823" i="9" s="1"/>
  <c r="J822" i="9"/>
  <c r="I822" i="9"/>
  <c r="H822" i="9"/>
  <c r="F822" i="9"/>
  <c r="J821" i="9"/>
  <c r="H821" i="9"/>
  <c r="F821" i="9"/>
  <c r="I821" i="9" s="1"/>
  <c r="J820" i="9"/>
  <c r="I820" i="9"/>
  <c r="H820" i="9"/>
  <c r="F820" i="9"/>
  <c r="J819" i="9"/>
  <c r="H819" i="9"/>
  <c r="F819" i="9"/>
  <c r="I819" i="9" s="1"/>
  <c r="J818" i="9"/>
  <c r="I818" i="9"/>
  <c r="H818" i="9"/>
  <c r="F818" i="9"/>
  <c r="J817" i="9"/>
  <c r="H817" i="9"/>
  <c r="F817" i="9"/>
  <c r="I817" i="9" s="1"/>
  <c r="J816" i="9"/>
  <c r="I816" i="9"/>
  <c r="H816" i="9"/>
  <c r="F816" i="9"/>
  <c r="J815" i="9"/>
  <c r="H815" i="9"/>
  <c r="F815" i="9"/>
  <c r="I815" i="9" s="1"/>
  <c r="J814" i="9"/>
  <c r="I814" i="9"/>
  <c r="H814" i="9"/>
  <c r="F814" i="9"/>
  <c r="J813" i="9"/>
  <c r="H813" i="9"/>
  <c r="F813" i="9"/>
  <c r="I813" i="9" s="1"/>
  <c r="J812" i="9"/>
  <c r="I812" i="9"/>
  <c r="H812" i="9"/>
  <c r="F812" i="9"/>
  <c r="J811" i="9"/>
  <c r="H811" i="9"/>
  <c r="F811" i="9"/>
  <c r="I811" i="9" s="1"/>
  <c r="J810" i="9"/>
  <c r="I810" i="9"/>
  <c r="H810" i="9"/>
  <c r="F810" i="9"/>
  <c r="J809" i="9"/>
  <c r="H809" i="9"/>
  <c r="F809" i="9"/>
  <c r="I809" i="9" s="1"/>
  <c r="J808" i="9"/>
  <c r="I808" i="9"/>
  <c r="H808" i="9"/>
  <c r="F808" i="9"/>
  <c r="J807" i="9"/>
  <c r="H807" i="9"/>
  <c r="F807" i="9"/>
  <c r="I807" i="9" s="1"/>
  <c r="J806" i="9"/>
  <c r="I806" i="9"/>
  <c r="H806" i="9"/>
  <c r="F806" i="9"/>
  <c r="J805" i="9"/>
  <c r="H805" i="9"/>
  <c r="F805" i="9"/>
  <c r="I805" i="9" s="1"/>
  <c r="J804" i="9"/>
  <c r="I804" i="9"/>
  <c r="H804" i="9"/>
  <c r="F804" i="9"/>
  <c r="J803" i="9"/>
  <c r="H803" i="9"/>
  <c r="F803" i="9"/>
  <c r="I803" i="9" s="1"/>
  <c r="J802" i="9"/>
  <c r="I802" i="9"/>
  <c r="H802" i="9"/>
  <c r="F802" i="9"/>
  <c r="J801" i="9"/>
  <c r="H801" i="9"/>
  <c r="F801" i="9"/>
  <c r="I801" i="9" s="1"/>
  <c r="J800" i="9"/>
  <c r="I800" i="9"/>
  <c r="H800" i="9"/>
  <c r="F800" i="9"/>
  <c r="J799" i="9"/>
  <c r="H799" i="9"/>
  <c r="F799" i="9"/>
  <c r="I799" i="9" s="1"/>
  <c r="J798" i="9"/>
  <c r="I798" i="9"/>
  <c r="H798" i="9"/>
  <c r="F798" i="9"/>
  <c r="J797" i="9"/>
  <c r="H797" i="9"/>
  <c r="F797" i="9"/>
  <c r="I797" i="9" s="1"/>
  <c r="J796" i="9"/>
  <c r="I796" i="9"/>
  <c r="H796" i="9"/>
  <c r="F796" i="9"/>
  <c r="J795" i="9"/>
  <c r="H795" i="9"/>
  <c r="F795" i="9"/>
  <c r="I795" i="9" s="1"/>
  <c r="J794" i="9"/>
  <c r="I794" i="9"/>
  <c r="H794" i="9"/>
  <c r="F794" i="9"/>
  <c r="J793" i="9"/>
  <c r="H793" i="9"/>
  <c r="F793" i="9"/>
  <c r="I793" i="9" s="1"/>
  <c r="J792" i="9"/>
  <c r="I792" i="9"/>
  <c r="H792" i="9"/>
  <c r="F792" i="9"/>
  <c r="J791" i="9"/>
  <c r="H791" i="9"/>
  <c r="F791" i="9"/>
  <c r="I791" i="9" s="1"/>
  <c r="J790" i="9"/>
  <c r="I790" i="9"/>
  <c r="H790" i="9"/>
  <c r="F790" i="9"/>
  <c r="J789" i="9"/>
  <c r="H789" i="9"/>
  <c r="F789" i="9"/>
  <c r="I789" i="9" s="1"/>
  <c r="J788" i="9"/>
  <c r="I788" i="9"/>
  <c r="H788" i="9"/>
  <c r="F788" i="9"/>
  <c r="J787" i="9"/>
  <c r="H787" i="9"/>
  <c r="F787" i="9"/>
  <c r="I787" i="9" s="1"/>
  <c r="J786" i="9"/>
  <c r="I786" i="9"/>
  <c r="H786" i="9"/>
  <c r="F786" i="9"/>
  <c r="J785" i="9"/>
  <c r="H785" i="9"/>
  <c r="F785" i="9"/>
  <c r="I785" i="9" s="1"/>
  <c r="J784" i="9"/>
  <c r="I784" i="9"/>
  <c r="H784" i="9"/>
  <c r="F784" i="9"/>
  <c r="J783" i="9"/>
  <c r="H783" i="9"/>
  <c r="F783" i="9"/>
  <c r="I783" i="9" s="1"/>
  <c r="J782" i="9"/>
  <c r="I782" i="9"/>
  <c r="H782" i="9"/>
  <c r="F782" i="9"/>
  <c r="J781" i="9"/>
  <c r="H781" i="9"/>
  <c r="F781" i="9"/>
  <c r="I781" i="9" s="1"/>
  <c r="J780" i="9"/>
  <c r="I780" i="9"/>
  <c r="H780" i="9"/>
  <c r="F780" i="9"/>
  <c r="J779" i="9"/>
  <c r="H779" i="9"/>
  <c r="F779" i="9"/>
  <c r="I779" i="9" s="1"/>
  <c r="J778" i="9"/>
  <c r="I778" i="9"/>
  <c r="H778" i="9"/>
  <c r="F778" i="9"/>
  <c r="J777" i="9"/>
  <c r="H777" i="9"/>
  <c r="F777" i="9"/>
  <c r="I777" i="9" s="1"/>
  <c r="J776" i="9"/>
  <c r="I776" i="9"/>
  <c r="H776" i="9"/>
  <c r="F776" i="9"/>
  <c r="J775" i="9"/>
  <c r="H775" i="9"/>
  <c r="F775" i="9"/>
  <c r="I775" i="9" s="1"/>
  <c r="J774" i="9"/>
  <c r="I774" i="9"/>
  <c r="H774" i="9"/>
  <c r="F774" i="9"/>
  <c r="J773" i="9"/>
  <c r="H773" i="9"/>
  <c r="F773" i="9"/>
  <c r="I773" i="9" s="1"/>
  <c r="J772" i="9"/>
  <c r="I772" i="9"/>
  <c r="H772" i="9"/>
  <c r="F772" i="9"/>
  <c r="J771" i="9"/>
  <c r="H771" i="9"/>
  <c r="F771" i="9"/>
  <c r="I771" i="9" s="1"/>
  <c r="J770" i="9"/>
  <c r="I770" i="9"/>
  <c r="H770" i="9"/>
  <c r="F770" i="9"/>
  <c r="J769" i="9"/>
  <c r="H769" i="9"/>
  <c r="F769" i="9"/>
  <c r="I769" i="9" s="1"/>
  <c r="J768" i="9"/>
  <c r="I768" i="9"/>
  <c r="H768" i="9"/>
  <c r="F768" i="9"/>
  <c r="J767" i="9"/>
  <c r="H767" i="9"/>
  <c r="F767" i="9"/>
  <c r="I767" i="9" s="1"/>
  <c r="J766" i="9"/>
  <c r="I766" i="9"/>
  <c r="H766" i="9"/>
  <c r="F766" i="9"/>
  <c r="J765" i="9"/>
  <c r="H765" i="9"/>
  <c r="F765" i="9"/>
  <c r="I765" i="9" s="1"/>
  <c r="J764" i="9"/>
  <c r="I764" i="9"/>
  <c r="H764" i="9"/>
  <c r="F764" i="9"/>
  <c r="J763" i="9"/>
  <c r="H763" i="9"/>
  <c r="F763" i="9"/>
  <c r="I763" i="9" s="1"/>
  <c r="J762" i="9"/>
  <c r="I762" i="9"/>
  <c r="H762" i="9"/>
  <c r="F762" i="9"/>
  <c r="J761" i="9"/>
  <c r="H761" i="9"/>
  <c r="F761" i="9"/>
  <c r="I761" i="9" s="1"/>
  <c r="J760" i="9"/>
  <c r="I760" i="9"/>
  <c r="H760" i="9"/>
  <c r="F760" i="9"/>
  <c r="J759" i="9"/>
  <c r="H759" i="9"/>
  <c r="F759" i="9"/>
  <c r="I759" i="9" s="1"/>
  <c r="J758" i="9"/>
  <c r="I758" i="9"/>
  <c r="H758" i="9"/>
  <c r="F758" i="9"/>
  <c r="J757" i="9"/>
  <c r="H757" i="9"/>
  <c r="F757" i="9"/>
  <c r="I757" i="9" s="1"/>
  <c r="J756" i="9"/>
  <c r="I756" i="9"/>
  <c r="H756" i="9"/>
  <c r="F756" i="9"/>
  <c r="J755" i="9"/>
  <c r="H755" i="9"/>
  <c r="F755" i="9"/>
  <c r="I755" i="9" s="1"/>
  <c r="J754" i="9"/>
  <c r="I754" i="9"/>
  <c r="H754" i="9"/>
  <c r="F754" i="9"/>
  <c r="J753" i="9"/>
  <c r="H753" i="9"/>
  <c r="F753" i="9"/>
  <c r="I753" i="9" s="1"/>
  <c r="J752" i="9"/>
  <c r="I752" i="9"/>
  <c r="H752" i="9"/>
  <c r="F752" i="9"/>
  <c r="J751" i="9"/>
  <c r="H751" i="9"/>
  <c r="F751" i="9"/>
  <c r="I751" i="9" s="1"/>
  <c r="J750" i="9"/>
  <c r="I750" i="9"/>
  <c r="H750" i="9"/>
  <c r="F750" i="9"/>
  <c r="J749" i="9"/>
  <c r="H749" i="9"/>
  <c r="F749" i="9"/>
  <c r="I749" i="9" s="1"/>
  <c r="J748" i="9"/>
  <c r="I748" i="9"/>
  <c r="H748" i="9"/>
  <c r="F748" i="9"/>
  <c r="J747" i="9"/>
  <c r="H747" i="9"/>
  <c r="F747" i="9"/>
  <c r="I747" i="9" s="1"/>
  <c r="J746" i="9"/>
  <c r="I746" i="9"/>
  <c r="H746" i="9"/>
  <c r="F746" i="9"/>
  <c r="J745" i="9"/>
  <c r="H745" i="9"/>
  <c r="F745" i="9"/>
  <c r="I745" i="9" s="1"/>
  <c r="J744" i="9"/>
  <c r="I744" i="9"/>
  <c r="H744" i="9"/>
  <c r="F744" i="9"/>
  <c r="J743" i="9"/>
  <c r="H743" i="9"/>
  <c r="F743" i="9"/>
  <c r="I743" i="9" s="1"/>
  <c r="J742" i="9"/>
  <c r="I742" i="9"/>
  <c r="H742" i="9"/>
  <c r="F742" i="9"/>
  <c r="J741" i="9"/>
  <c r="H741" i="9"/>
  <c r="F741" i="9"/>
  <c r="I741" i="9" s="1"/>
  <c r="J740" i="9"/>
  <c r="I740" i="9"/>
  <c r="H740" i="9"/>
  <c r="F740" i="9"/>
  <c r="J739" i="9"/>
  <c r="H739" i="9"/>
  <c r="F739" i="9"/>
  <c r="I739" i="9" s="1"/>
  <c r="J738" i="9"/>
  <c r="I738" i="9"/>
  <c r="H738" i="9"/>
  <c r="F738" i="9"/>
  <c r="J737" i="9"/>
  <c r="H737" i="9"/>
  <c r="F737" i="9"/>
  <c r="I737" i="9" s="1"/>
  <c r="J736" i="9"/>
  <c r="I736" i="9"/>
  <c r="H736" i="9"/>
  <c r="F736" i="9"/>
  <c r="J735" i="9"/>
  <c r="H735" i="9"/>
  <c r="F735" i="9"/>
  <c r="I735" i="9" s="1"/>
  <c r="J734" i="9"/>
  <c r="I734" i="9"/>
  <c r="H734" i="9"/>
  <c r="F734" i="9"/>
  <c r="J733" i="9"/>
  <c r="H733" i="9"/>
  <c r="F733" i="9"/>
  <c r="I733" i="9" s="1"/>
  <c r="J732" i="9"/>
  <c r="I732" i="9"/>
  <c r="H732" i="9"/>
  <c r="F732" i="9"/>
  <c r="J731" i="9"/>
  <c r="H731" i="9"/>
  <c r="F731" i="9"/>
  <c r="I731" i="9" s="1"/>
  <c r="J730" i="9"/>
  <c r="I730" i="9"/>
  <c r="H730" i="9"/>
  <c r="F730" i="9"/>
  <c r="J729" i="9"/>
  <c r="H729" i="9"/>
  <c r="F729" i="9"/>
  <c r="I729" i="9" s="1"/>
  <c r="J728" i="9"/>
  <c r="I728" i="9"/>
  <c r="H728" i="9"/>
  <c r="F728" i="9"/>
  <c r="J727" i="9"/>
  <c r="H727" i="9"/>
  <c r="F727" i="9"/>
  <c r="I727" i="9" s="1"/>
  <c r="J726" i="9"/>
  <c r="I726" i="9"/>
  <c r="H726" i="9"/>
  <c r="F726" i="9"/>
  <c r="J725" i="9"/>
  <c r="H725" i="9"/>
  <c r="F725" i="9"/>
  <c r="I725" i="9" s="1"/>
  <c r="J724" i="9"/>
  <c r="I724" i="9"/>
  <c r="H724" i="9"/>
  <c r="F724" i="9"/>
  <c r="J723" i="9"/>
  <c r="H723" i="9"/>
  <c r="F723" i="9"/>
  <c r="I723" i="9" s="1"/>
  <c r="J722" i="9"/>
  <c r="I722" i="9"/>
  <c r="H722" i="9"/>
  <c r="F722" i="9"/>
  <c r="J721" i="9"/>
  <c r="H721" i="9"/>
  <c r="F721" i="9"/>
  <c r="I721" i="9" s="1"/>
  <c r="J720" i="9"/>
  <c r="I720" i="9"/>
  <c r="H720" i="9"/>
  <c r="F720" i="9"/>
  <c r="J719" i="9"/>
  <c r="H719" i="9"/>
  <c r="F719" i="9"/>
  <c r="I719" i="9" s="1"/>
  <c r="J718" i="9"/>
  <c r="I718" i="9"/>
  <c r="H718" i="9"/>
  <c r="F718" i="9"/>
  <c r="J717" i="9"/>
  <c r="H717" i="9"/>
  <c r="F717" i="9"/>
  <c r="I717" i="9" s="1"/>
  <c r="J716" i="9"/>
  <c r="I716" i="9"/>
  <c r="H716" i="9"/>
  <c r="F716" i="9"/>
  <c r="J715" i="9"/>
  <c r="H715" i="9"/>
  <c r="F715" i="9"/>
  <c r="I715" i="9" s="1"/>
  <c r="J714" i="9"/>
  <c r="I714" i="9"/>
  <c r="H714" i="9"/>
  <c r="F714" i="9"/>
  <c r="J713" i="9"/>
  <c r="H713" i="9"/>
  <c r="F713" i="9"/>
  <c r="I713" i="9" s="1"/>
  <c r="J712" i="9"/>
  <c r="I712" i="9"/>
  <c r="H712" i="9"/>
  <c r="F712" i="9"/>
  <c r="J711" i="9"/>
  <c r="H711" i="9"/>
  <c r="F711" i="9"/>
  <c r="I711" i="9" s="1"/>
  <c r="J710" i="9"/>
  <c r="I710" i="9"/>
  <c r="H710" i="9"/>
  <c r="F710" i="9"/>
  <c r="J709" i="9"/>
  <c r="H709" i="9"/>
  <c r="F709" i="9"/>
  <c r="I709" i="9" s="1"/>
  <c r="J708" i="9"/>
  <c r="I708" i="9"/>
  <c r="H708" i="9"/>
  <c r="F708" i="9"/>
  <c r="J707" i="9"/>
  <c r="H707" i="9"/>
  <c r="F707" i="9"/>
  <c r="I707" i="9" s="1"/>
  <c r="J706" i="9"/>
  <c r="I706" i="9"/>
  <c r="H706" i="9"/>
  <c r="F706" i="9"/>
  <c r="J705" i="9"/>
  <c r="H705" i="9"/>
  <c r="F705" i="9"/>
  <c r="I705" i="9" s="1"/>
  <c r="J704" i="9"/>
  <c r="I704" i="9"/>
  <c r="H704" i="9"/>
  <c r="F704" i="9"/>
  <c r="J703" i="9"/>
  <c r="H703" i="9"/>
  <c r="F703" i="9"/>
  <c r="I703" i="9" s="1"/>
  <c r="J702" i="9"/>
  <c r="I702" i="9"/>
  <c r="H702" i="9"/>
  <c r="F702" i="9"/>
  <c r="J701" i="9"/>
  <c r="H701" i="9"/>
  <c r="F701" i="9"/>
  <c r="I701" i="9" s="1"/>
  <c r="J700" i="9"/>
  <c r="I700" i="9"/>
  <c r="H700" i="9"/>
  <c r="F700" i="9"/>
  <c r="J699" i="9"/>
  <c r="H699" i="9"/>
  <c r="F699" i="9"/>
  <c r="I699" i="9" s="1"/>
  <c r="J698" i="9"/>
  <c r="I698" i="9"/>
  <c r="H698" i="9"/>
  <c r="F698" i="9"/>
  <c r="J697" i="9"/>
  <c r="H697" i="9"/>
  <c r="F697" i="9"/>
  <c r="I697" i="9" s="1"/>
  <c r="J696" i="9"/>
  <c r="I696" i="9"/>
  <c r="H696" i="9"/>
  <c r="F696" i="9"/>
  <c r="J695" i="9"/>
  <c r="H695" i="9"/>
  <c r="F695" i="9"/>
  <c r="I695" i="9" s="1"/>
  <c r="J694" i="9"/>
  <c r="I694" i="9"/>
  <c r="H694" i="9"/>
  <c r="F694" i="9"/>
  <c r="J693" i="9"/>
  <c r="H693" i="9"/>
  <c r="F693" i="9"/>
  <c r="I693" i="9" s="1"/>
  <c r="J692" i="9"/>
  <c r="I692" i="9"/>
  <c r="H692" i="9"/>
  <c r="F692" i="9"/>
  <c r="J691" i="9"/>
  <c r="H691" i="9"/>
  <c r="F691" i="9"/>
  <c r="I691" i="9" s="1"/>
  <c r="J690" i="9"/>
  <c r="I690" i="9"/>
  <c r="H690" i="9"/>
  <c r="F690" i="9"/>
  <c r="J689" i="9"/>
  <c r="H689" i="9"/>
  <c r="F689" i="9"/>
  <c r="I689" i="9" s="1"/>
  <c r="J688" i="9"/>
  <c r="I688" i="9"/>
  <c r="H688" i="9"/>
  <c r="F688" i="9"/>
  <c r="J687" i="9"/>
  <c r="H687" i="9"/>
  <c r="F687" i="9"/>
  <c r="I687" i="9" s="1"/>
  <c r="J686" i="9"/>
  <c r="I686" i="9"/>
  <c r="H686" i="9"/>
  <c r="F686" i="9"/>
  <c r="J685" i="9"/>
  <c r="H685" i="9"/>
  <c r="F685" i="9"/>
  <c r="I685" i="9" s="1"/>
  <c r="J684" i="9"/>
  <c r="I684" i="9"/>
  <c r="H684" i="9"/>
  <c r="F684" i="9"/>
  <c r="J683" i="9"/>
  <c r="H683" i="9"/>
  <c r="F683" i="9"/>
  <c r="I683" i="9" s="1"/>
  <c r="J682" i="9"/>
  <c r="I682" i="9"/>
  <c r="H682" i="9"/>
  <c r="F682" i="9"/>
  <c r="J681" i="9"/>
  <c r="H681" i="9"/>
  <c r="F681" i="9"/>
  <c r="I681" i="9" s="1"/>
  <c r="J680" i="9"/>
  <c r="I680" i="9"/>
  <c r="H680" i="9"/>
  <c r="F680" i="9"/>
  <c r="J679" i="9"/>
  <c r="H679" i="9"/>
  <c r="F679" i="9"/>
  <c r="I679" i="9" s="1"/>
  <c r="J678" i="9"/>
  <c r="I678" i="9"/>
  <c r="H678" i="9"/>
  <c r="F678" i="9"/>
  <c r="J677" i="9"/>
  <c r="H677" i="9"/>
  <c r="F677" i="9"/>
  <c r="I677" i="9" s="1"/>
  <c r="J676" i="9"/>
  <c r="I676" i="9"/>
  <c r="H676" i="9"/>
  <c r="F676" i="9"/>
  <c r="J675" i="9"/>
  <c r="H675" i="9"/>
  <c r="F675" i="9"/>
  <c r="I675" i="9" s="1"/>
  <c r="J674" i="9"/>
  <c r="I674" i="9"/>
  <c r="H674" i="9"/>
  <c r="F674" i="9"/>
  <c r="J673" i="9"/>
  <c r="H673" i="9"/>
  <c r="F673" i="9"/>
  <c r="I673" i="9" s="1"/>
  <c r="J672" i="9"/>
  <c r="I672" i="9"/>
  <c r="H672" i="9"/>
  <c r="F672" i="9"/>
  <c r="J671" i="9"/>
  <c r="H671" i="9"/>
  <c r="F671" i="9"/>
  <c r="I671" i="9" s="1"/>
  <c r="J670" i="9"/>
  <c r="I670" i="9"/>
  <c r="H670" i="9"/>
  <c r="F670" i="9"/>
  <c r="J669" i="9"/>
  <c r="H669" i="9"/>
  <c r="F669" i="9"/>
  <c r="I669" i="9" s="1"/>
  <c r="J668" i="9"/>
  <c r="I668" i="9"/>
  <c r="H668" i="9"/>
  <c r="F668" i="9"/>
  <c r="J667" i="9"/>
  <c r="H667" i="9"/>
  <c r="F667" i="9"/>
  <c r="I667" i="9" s="1"/>
  <c r="J666" i="9"/>
  <c r="I666" i="9"/>
  <c r="H666" i="9"/>
  <c r="F666" i="9"/>
  <c r="J665" i="9"/>
  <c r="H665" i="9"/>
  <c r="F665" i="9"/>
  <c r="I665" i="9" s="1"/>
  <c r="J664" i="9"/>
  <c r="I664" i="9"/>
  <c r="H664" i="9"/>
  <c r="F664" i="9"/>
  <c r="J663" i="9"/>
  <c r="H663" i="9"/>
  <c r="F663" i="9"/>
  <c r="I663" i="9" s="1"/>
  <c r="J662" i="9"/>
  <c r="I662" i="9"/>
  <c r="H662" i="9"/>
  <c r="F662" i="9"/>
  <c r="J661" i="9"/>
  <c r="H661" i="9"/>
  <c r="F661" i="9"/>
  <c r="I661" i="9" s="1"/>
  <c r="J660" i="9"/>
  <c r="I660" i="9"/>
  <c r="H660" i="9"/>
  <c r="F660" i="9"/>
  <c r="J659" i="9"/>
  <c r="H659" i="9"/>
  <c r="F659" i="9"/>
  <c r="I659" i="9" s="1"/>
  <c r="J658" i="9"/>
  <c r="I658" i="9"/>
  <c r="H658" i="9"/>
  <c r="F658" i="9"/>
  <c r="J657" i="9"/>
  <c r="H657" i="9"/>
  <c r="F657" i="9"/>
  <c r="I657" i="9" s="1"/>
  <c r="J656" i="9"/>
  <c r="I656" i="9"/>
  <c r="H656" i="9"/>
  <c r="F656" i="9"/>
  <c r="J655" i="9"/>
  <c r="H655" i="9"/>
  <c r="F655" i="9"/>
  <c r="I655" i="9" s="1"/>
  <c r="J654" i="9"/>
  <c r="I654" i="9"/>
  <c r="H654" i="9"/>
  <c r="F654" i="9"/>
  <c r="J653" i="9"/>
  <c r="H653" i="9"/>
  <c r="F653" i="9"/>
  <c r="I653" i="9" s="1"/>
  <c r="J652" i="9"/>
  <c r="I652" i="9"/>
  <c r="H652" i="9"/>
  <c r="F652" i="9"/>
  <c r="J651" i="9"/>
  <c r="H651" i="9"/>
  <c r="F651" i="9"/>
  <c r="I651" i="9" s="1"/>
  <c r="J650" i="9"/>
  <c r="I650" i="9"/>
  <c r="H650" i="9"/>
  <c r="F650" i="9"/>
  <c r="J649" i="9"/>
  <c r="H649" i="9"/>
  <c r="F649" i="9"/>
  <c r="I649" i="9" s="1"/>
  <c r="J648" i="9"/>
  <c r="I648" i="9"/>
  <c r="H648" i="9"/>
  <c r="F648" i="9"/>
  <c r="J647" i="9"/>
  <c r="H647" i="9"/>
  <c r="F647" i="9"/>
  <c r="I647" i="9" s="1"/>
  <c r="J646" i="9"/>
  <c r="I646" i="9"/>
  <c r="H646" i="9"/>
  <c r="F646" i="9"/>
  <c r="J645" i="9"/>
  <c r="H645" i="9"/>
  <c r="F645" i="9"/>
  <c r="I645" i="9" s="1"/>
  <c r="J644" i="9"/>
  <c r="I644" i="9"/>
  <c r="H644" i="9"/>
  <c r="F644" i="9"/>
  <c r="J643" i="9"/>
  <c r="H643" i="9"/>
  <c r="F643" i="9"/>
  <c r="I643" i="9" s="1"/>
  <c r="J642" i="9"/>
  <c r="I642" i="9"/>
  <c r="H642" i="9"/>
  <c r="F642" i="9"/>
  <c r="J641" i="9"/>
  <c r="H641" i="9"/>
  <c r="F641" i="9"/>
  <c r="I641" i="9" s="1"/>
  <c r="J640" i="9"/>
  <c r="I640" i="9"/>
  <c r="H640" i="9"/>
  <c r="F640" i="9"/>
  <c r="J639" i="9"/>
  <c r="H639" i="9"/>
  <c r="F639" i="9"/>
  <c r="I639" i="9" s="1"/>
  <c r="J638" i="9"/>
  <c r="I638" i="9"/>
  <c r="H638" i="9"/>
  <c r="F638" i="9"/>
  <c r="J637" i="9"/>
  <c r="H637" i="9"/>
  <c r="F637" i="9"/>
  <c r="I637" i="9" s="1"/>
  <c r="J636" i="9"/>
  <c r="I636" i="9"/>
  <c r="H636" i="9"/>
  <c r="F636" i="9"/>
  <c r="J635" i="9"/>
  <c r="H635" i="9"/>
  <c r="F635" i="9"/>
  <c r="I635" i="9" s="1"/>
  <c r="J634" i="9"/>
  <c r="I634" i="9"/>
  <c r="H634" i="9"/>
  <c r="F634" i="9"/>
  <c r="J633" i="9"/>
  <c r="H633" i="9"/>
  <c r="F633" i="9"/>
  <c r="I633" i="9" s="1"/>
  <c r="J632" i="9"/>
  <c r="I632" i="9"/>
  <c r="H632" i="9"/>
  <c r="F632" i="9"/>
  <c r="J631" i="9"/>
  <c r="H631" i="9"/>
  <c r="F631" i="9"/>
  <c r="I631" i="9" s="1"/>
  <c r="J630" i="9"/>
  <c r="I630" i="9"/>
  <c r="H630" i="9"/>
  <c r="F630" i="9"/>
  <c r="J629" i="9"/>
  <c r="H629" i="9"/>
  <c r="F629" i="9"/>
  <c r="I629" i="9" s="1"/>
  <c r="J628" i="9"/>
  <c r="I628" i="9"/>
  <c r="H628" i="9"/>
  <c r="F628" i="9"/>
  <c r="J627" i="9"/>
  <c r="H627" i="9"/>
  <c r="F627" i="9"/>
  <c r="I627" i="9" s="1"/>
  <c r="J626" i="9"/>
  <c r="I626" i="9"/>
  <c r="H626" i="9"/>
  <c r="F626" i="9"/>
  <c r="J625" i="9"/>
  <c r="H625" i="9"/>
  <c r="F625" i="9"/>
  <c r="I625" i="9" s="1"/>
  <c r="J624" i="9"/>
  <c r="I624" i="9"/>
  <c r="H624" i="9"/>
  <c r="F624" i="9"/>
  <c r="J623" i="9"/>
  <c r="H623" i="9"/>
  <c r="F623" i="9"/>
  <c r="I623" i="9" s="1"/>
  <c r="J622" i="9"/>
  <c r="I622" i="9"/>
  <c r="H622" i="9"/>
  <c r="F622" i="9"/>
  <c r="J621" i="9"/>
  <c r="H621" i="9"/>
  <c r="F621" i="9"/>
  <c r="I621" i="9" s="1"/>
  <c r="J620" i="9"/>
  <c r="I620" i="9"/>
  <c r="H620" i="9"/>
  <c r="F620" i="9"/>
  <c r="J619" i="9"/>
  <c r="H619" i="9"/>
  <c r="F619" i="9"/>
  <c r="I619" i="9" s="1"/>
  <c r="J618" i="9"/>
  <c r="I618" i="9"/>
  <c r="H618" i="9"/>
  <c r="F618" i="9"/>
  <c r="J617" i="9"/>
  <c r="H617" i="9"/>
  <c r="F617" i="9"/>
  <c r="I617" i="9" s="1"/>
  <c r="J616" i="9"/>
  <c r="I616" i="9"/>
  <c r="H616" i="9"/>
  <c r="F616" i="9"/>
  <c r="J615" i="9"/>
  <c r="H615" i="9"/>
  <c r="F615" i="9"/>
  <c r="I615" i="9" s="1"/>
  <c r="J614" i="9"/>
  <c r="I614" i="9"/>
  <c r="H614" i="9"/>
  <c r="F614" i="9"/>
  <c r="J613" i="9"/>
  <c r="H613" i="9"/>
  <c r="F613" i="9"/>
  <c r="I613" i="9" s="1"/>
  <c r="J612" i="9"/>
  <c r="I612" i="9"/>
  <c r="H612" i="9"/>
  <c r="F612" i="9"/>
  <c r="J611" i="9"/>
  <c r="H611" i="9"/>
  <c r="F611" i="9"/>
  <c r="I611" i="9" s="1"/>
  <c r="J610" i="9"/>
  <c r="I610" i="9"/>
  <c r="H610" i="9"/>
  <c r="F610" i="9"/>
  <c r="J609" i="9"/>
  <c r="H609" i="9"/>
  <c r="F609" i="9"/>
  <c r="I609" i="9" s="1"/>
  <c r="J608" i="9"/>
  <c r="I608" i="9"/>
  <c r="H608" i="9"/>
  <c r="F608" i="9"/>
  <c r="J607" i="9"/>
  <c r="H607" i="9"/>
  <c r="F607" i="9"/>
  <c r="I607" i="9" s="1"/>
  <c r="J606" i="9"/>
  <c r="I606" i="9"/>
  <c r="H606" i="9"/>
  <c r="F606" i="9"/>
  <c r="J605" i="9"/>
  <c r="H605" i="9"/>
  <c r="F605" i="9"/>
  <c r="I605" i="9" s="1"/>
  <c r="J604" i="9"/>
  <c r="I604" i="9"/>
  <c r="H604" i="9"/>
  <c r="F604" i="9"/>
  <c r="J603" i="9"/>
  <c r="H603" i="9"/>
  <c r="F603" i="9"/>
  <c r="I603" i="9" s="1"/>
  <c r="J602" i="9"/>
  <c r="I602" i="9"/>
  <c r="H602" i="9"/>
  <c r="F602" i="9"/>
  <c r="J601" i="9"/>
  <c r="H601" i="9"/>
  <c r="F601" i="9"/>
  <c r="I601" i="9" s="1"/>
  <c r="J600" i="9"/>
  <c r="I600" i="9"/>
  <c r="H600" i="9"/>
  <c r="F600" i="9"/>
  <c r="J599" i="9"/>
  <c r="H599" i="9"/>
  <c r="F599" i="9"/>
  <c r="I599" i="9" s="1"/>
  <c r="J598" i="9"/>
  <c r="I598" i="9"/>
  <c r="H598" i="9"/>
  <c r="F598" i="9"/>
  <c r="J597" i="9"/>
  <c r="H597" i="9"/>
  <c r="F597" i="9"/>
  <c r="I597" i="9" s="1"/>
  <c r="J596" i="9"/>
  <c r="I596" i="9"/>
  <c r="H596" i="9"/>
  <c r="F596" i="9"/>
  <c r="J595" i="9"/>
  <c r="H595" i="9"/>
  <c r="F595" i="9"/>
  <c r="I595" i="9" s="1"/>
  <c r="J594" i="9"/>
  <c r="I594" i="9"/>
  <c r="H594" i="9"/>
  <c r="F594" i="9"/>
  <c r="J593" i="9"/>
  <c r="H593" i="9"/>
  <c r="F593" i="9"/>
  <c r="I593" i="9" s="1"/>
  <c r="J592" i="9"/>
  <c r="I592" i="9"/>
  <c r="H592" i="9"/>
  <c r="F592" i="9"/>
  <c r="J591" i="9"/>
  <c r="H591" i="9"/>
  <c r="F591" i="9"/>
  <c r="I591" i="9" s="1"/>
  <c r="J590" i="9"/>
  <c r="I590" i="9"/>
  <c r="H590" i="9"/>
  <c r="F590" i="9"/>
  <c r="J589" i="9"/>
  <c r="H589" i="9"/>
  <c r="F589" i="9"/>
  <c r="I589" i="9" s="1"/>
  <c r="J588" i="9"/>
  <c r="I588" i="9"/>
  <c r="H588" i="9"/>
  <c r="F588" i="9"/>
  <c r="J587" i="9"/>
  <c r="H587" i="9"/>
  <c r="F587" i="9"/>
  <c r="I587" i="9" s="1"/>
  <c r="J586" i="9"/>
  <c r="I586" i="9"/>
  <c r="H586" i="9"/>
  <c r="F586" i="9"/>
  <c r="J585" i="9"/>
  <c r="H585" i="9"/>
  <c r="F585" i="9"/>
  <c r="I585" i="9" s="1"/>
  <c r="J584" i="9"/>
  <c r="I584" i="9"/>
  <c r="H584" i="9"/>
  <c r="F584" i="9"/>
  <c r="J583" i="9"/>
  <c r="H583" i="9"/>
  <c r="F583" i="9"/>
  <c r="I583" i="9" s="1"/>
  <c r="J582" i="9"/>
  <c r="I582" i="9"/>
  <c r="H582" i="9"/>
  <c r="F582" i="9"/>
  <c r="J581" i="9"/>
  <c r="H581" i="9"/>
  <c r="F581" i="9"/>
  <c r="I581" i="9" s="1"/>
  <c r="J580" i="9"/>
  <c r="I580" i="9"/>
  <c r="H580" i="9"/>
  <c r="F580" i="9"/>
  <c r="J579" i="9"/>
  <c r="H579" i="9"/>
  <c r="F579" i="9"/>
  <c r="I579" i="9" s="1"/>
  <c r="J578" i="9"/>
  <c r="I578" i="9"/>
  <c r="H578" i="9"/>
  <c r="F578" i="9"/>
  <c r="J577" i="9"/>
  <c r="H577" i="9"/>
  <c r="F577" i="9"/>
  <c r="I577" i="9" s="1"/>
  <c r="J576" i="9"/>
  <c r="I576" i="9"/>
  <c r="H576" i="9"/>
  <c r="F576" i="9"/>
  <c r="J575" i="9"/>
  <c r="H575" i="9"/>
  <c r="F575" i="9"/>
  <c r="I575" i="9" s="1"/>
  <c r="J574" i="9"/>
  <c r="I574" i="9"/>
  <c r="H574" i="9"/>
  <c r="F574" i="9"/>
  <c r="J573" i="9"/>
  <c r="H573" i="9"/>
  <c r="F573" i="9"/>
  <c r="I573" i="9" s="1"/>
  <c r="J572" i="9"/>
  <c r="I572" i="9"/>
  <c r="H572" i="9"/>
  <c r="F572" i="9"/>
  <c r="J571" i="9"/>
  <c r="H571" i="9"/>
  <c r="F571" i="9"/>
  <c r="I571" i="9" s="1"/>
  <c r="J570" i="9"/>
  <c r="I570" i="9"/>
  <c r="H570" i="9"/>
  <c r="F570" i="9"/>
  <c r="J569" i="9"/>
  <c r="H569" i="9"/>
  <c r="F569" i="9"/>
  <c r="I569" i="9" s="1"/>
  <c r="J568" i="9"/>
  <c r="I568" i="9"/>
  <c r="H568" i="9"/>
  <c r="F568" i="9"/>
  <c r="J567" i="9"/>
  <c r="H567" i="9"/>
  <c r="F567" i="9"/>
  <c r="I567" i="9" s="1"/>
  <c r="J566" i="9"/>
  <c r="I566" i="9"/>
  <c r="H566" i="9"/>
  <c r="F566" i="9"/>
  <c r="J565" i="9"/>
  <c r="H565" i="9"/>
  <c r="F565" i="9"/>
  <c r="I565" i="9" s="1"/>
  <c r="J564" i="9"/>
  <c r="I564" i="9"/>
  <c r="H564" i="9"/>
  <c r="F564" i="9"/>
  <c r="J563" i="9"/>
  <c r="H563" i="9"/>
  <c r="F563" i="9"/>
  <c r="I563" i="9" s="1"/>
  <c r="J562" i="9"/>
  <c r="I562" i="9"/>
  <c r="H562" i="9"/>
  <c r="F562" i="9"/>
  <c r="J561" i="9"/>
  <c r="H561" i="9"/>
  <c r="F561" i="9"/>
  <c r="I561" i="9" s="1"/>
  <c r="J560" i="9"/>
  <c r="I560" i="9"/>
  <c r="H560" i="9"/>
  <c r="F560" i="9"/>
  <c r="J559" i="9"/>
  <c r="H559" i="9"/>
  <c r="F559" i="9"/>
  <c r="I559" i="9" s="1"/>
  <c r="J558" i="9"/>
  <c r="I558" i="9"/>
  <c r="H558" i="9"/>
  <c r="F558" i="9"/>
  <c r="J557" i="9"/>
  <c r="H557" i="9"/>
  <c r="F557" i="9"/>
  <c r="I557" i="9" s="1"/>
  <c r="J556" i="9"/>
  <c r="I556" i="9"/>
  <c r="H556" i="9"/>
  <c r="F556" i="9"/>
  <c r="J555" i="9"/>
  <c r="H555" i="9"/>
  <c r="F555" i="9"/>
  <c r="I555" i="9" s="1"/>
  <c r="J554" i="9"/>
  <c r="I554" i="9"/>
  <c r="H554" i="9"/>
  <c r="F554" i="9"/>
  <c r="J553" i="9"/>
  <c r="H553" i="9"/>
  <c r="F553" i="9"/>
  <c r="I553" i="9" s="1"/>
  <c r="J552" i="9"/>
  <c r="I552" i="9"/>
  <c r="H552" i="9"/>
  <c r="F552" i="9"/>
  <c r="J551" i="9"/>
  <c r="H551" i="9"/>
  <c r="F551" i="9"/>
  <c r="I551" i="9" s="1"/>
  <c r="J550" i="9"/>
  <c r="I550" i="9"/>
  <c r="H550" i="9"/>
  <c r="F550" i="9"/>
  <c r="J549" i="9"/>
  <c r="H549" i="9"/>
  <c r="F549" i="9"/>
  <c r="I549" i="9" s="1"/>
  <c r="J548" i="9"/>
  <c r="I548" i="9"/>
  <c r="H548" i="9"/>
  <c r="F548" i="9"/>
  <c r="J547" i="9"/>
  <c r="H547" i="9"/>
  <c r="F547" i="9"/>
  <c r="I547" i="9" s="1"/>
  <c r="J546" i="9"/>
  <c r="I546" i="9"/>
  <c r="H546" i="9"/>
  <c r="F546" i="9"/>
  <c r="J545" i="9"/>
  <c r="H545" i="9"/>
  <c r="F545" i="9"/>
  <c r="I545" i="9" s="1"/>
  <c r="J544" i="9"/>
  <c r="I544" i="9"/>
  <c r="H544" i="9"/>
  <c r="F544" i="9"/>
  <c r="J543" i="9"/>
  <c r="H543" i="9"/>
  <c r="F543" i="9"/>
  <c r="I543" i="9" s="1"/>
  <c r="J542" i="9"/>
  <c r="I542" i="9"/>
  <c r="H542" i="9"/>
  <c r="F542" i="9"/>
  <c r="J541" i="9"/>
  <c r="H541" i="9"/>
  <c r="F541" i="9"/>
  <c r="I541" i="9" s="1"/>
  <c r="J540" i="9"/>
  <c r="I540" i="9"/>
  <c r="H540" i="9"/>
  <c r="F540" i="9"/>
  <c r="J539" i="9"/>
  <c r="H539" i="9"/>
  <c r="F539" i="9"/>
  <c r="I539" i="9" s="1"/>
  <c r="J538" i="9"/>
  <c r="I538" i="9"/>
  <c r="H538" i="9"/>
  <c r="F538" i="9"/>
  <c r="J537" i="9"/>
  <c r="H537" i="9"/>
  <c r="F537" i="9"/>
  <c r="I537" i="9" s="1"/>
  <c r="J536" i="9"/>
  <c r="I536" i="9"/>
  <c r="H536" i="9"/>
  <c r="F536" i="9"/>
  <c r="J535" i="9"/>
  <c r="H535" i="9"/>
  <c r="F535" i="9"/>
  <c r="I535" i="9" s="1"/>
  <c r="J534" i="9"/>
  <c r="I534" i="9"/>
  <c r="H534" i="9"/>
  <c r="F534" i="9"/>
  <c r="J533" i="9"/>
  <c r="H533" i="9"/>
  <c r="F533" i="9"/>
  <c r="I533" i="9" s="1"/>
  <c r="J532" i="9"/>
  <c r="I532" i="9"/>
  <c r="H532" i="9"/>
  <c r="F532" i="9"/>
  <c r="J531" i="9"/>
  <c r="H531" i="9"/>
  <c r="F531" i="9"/>
  <c r="I531" i="9" s="1"/>
  <c r="J530" i="9"/>
  <c r="I530" i="9"/>
  <c r="H530" i="9"/>
  <c r="F530" i="9"/>
  <c r="J529" i="9"/>
  <c r="H529" i="9"/>
  <c r="F529" i="9"/>
  <c r="I529" i="9" s="1"/>
  <c r="J528" i="9"/>
  <c r="I528" i="9"/>
  <c r="H528" i="9"/>
  <c r="F528" i="9"/>
  <c r="J527" i="9"/>
  <c r="H527" i="9"/>
  <c r="F527" i="9"/>
  <c r="I527" i="9" s="1"/>
  <c r="J526" i="9"/>
  <c r="I526" i="9"/>
  <c r="H526" i="9"/>
  <c r="F526" i="9"/>
  <c r="J525" i="9"/>
  <c r="H525" i="9"/>
  <c r="F525" i="9"/>
  <c r="I525" i="9" s="1"/>
  <c r="J524" i="9"/>
  <c r="I524" i="9"/>
  <c r="H524" i="9"/>
  <c r="F524" i="9"/>
  <c r="J523" i="9"/>
  <c r="H523" i="9"/>
  <c r="F523" i="9"/>
  <c r="I523" i="9" s="1"/>
  <c r="J522" i="9"/>
  <c r="I522" i="9"/>
  <c r="H522" i="9"/>
  <c r="F522" i="9"/>
  <c r="J521" i="9"/>
  <c r="H521" i="9"/>
  <c r="F521" i="9"/>
  <c r="I521" i="9" s="1"/>
  <c r="J520" i="9"/>
  <c r="I520" i="9"/>
  <c r="H520" i="9"/>
  <c r="F520" i="9"/>
  <c r="J519" i="9"/>
  <c r="H519" i="9"/>
  <c r="F519" i="9"/>
  <c r="I519" i="9" s="1"/>
  <c r="J518" i="9"/>
  <c r="I518" i="9"/>
  <c r="H518" i="9"/>
  <c r="F518" i="9"/>
  <c r="J517" i="9"/>
  <c r="H517" i="9"/>
  <c r="F517" i="9"/>
  <c r="I517" i="9" s="1"/>
  <c r="J516" i="9"/>
  <c r="I516" i="9"/>
  <c r="H516" i="9"/>
  <c r="F516" i="9"/>
  <c r="J515" i="9"/>
  <c r="H515" i="9"/>
  <c r="F515" i="9"/>
  <c r="I515" i="9" s="1"/>
  <c r="J514" i="9"/>
  <c r="I514" i="9"/>
  <c r="H514" i="9"/>
  <c r="F514" i="9"/>
  <c r="J513" i="9"/>
  <c r="H513" i="9"/>
  <c r="F513" i="9"/>
  <c r="I513" i="9" s="1"/>
  <c r="J512" i="9"/>
  <c r="I512" i="9"/>
  <c r="H512" i="9"/>
  <c r="F512" i="9"/>
  <c r="J511" i="9"/>
  <c r="H511" i="9"/>
  <c r="F511" i="9"/>
  <c r="I511" i="9" s="1"/>
  <c r="J510" i="9"/>
  <c r="I510" i="9"/>
  <c r="H510" i="9"/>
  <c r="F510" i="9"/>
  <c r="J509" i="9"/>
  <c r="H509" i="9"/>
  <c r="F509" i="9"/>
  <c r="I509" i="9" s="1"/>
  <c r="J508" i="9"/>
  <c r="I508" i="9"/>
  <c r="H508" i="9"/>
  <c r="F508" i="9"/>
  <c r="J507" i="9"/>
  <c r="H507" i="9"/>
  <c r="F507" i="9"/>
  <c r="I507" i="9" s="1"/>
  <c r="J506" i="9"/>
  <c r="I506" i="9"/>
  <c r="H506" i="9"/>
  <c r="F506" i="9"/>
  <c r="J505" i="9"/>
  <c r="H505" i="9"/>
  <c r="F505" i="9"/>
  <c r="I505" i="9" s="1"/>
  <c r="J504" i="9"/>
  <c r="I504" i="9"/>
  <c r="H504" i="9"/>
  <c r="F504" i="9"/>
  <c r="J503" i="9"/>
  <c r="H503" i="9"/>
  <c r="F503" i="9"/>
  <c r="I503" i="9" s="1"/>
  <c r="J502" i="9"/>
  <c r="I502" i="9"/>
  <c r="H502" i="9"/>
  <c r="F502" i="9"/>
  <c r="J501" i="9"/>
  <c r="H501" i="9"/>
  <c r="F501" i="9"/>
  <c r="I501" i="9" s="1"/>
  <c r="J500" i="9"/>
  <c r="I500" i="9"/>
  <c r="H500" i="9"/>
  <c r="F500" i="9"/>
  <c r="J499" i="9"/>
  <c r="H499" i="9"/>
  <c r="F499" i="9"/>
  <c r="I499" i="9" s="1"/>
  <c r="J498" i="9"/>
  <c r="I498" i="9"/>
  <c r="H498" i="9"/>
  <c r="F498" i="9"/>
  <c r="J497" i="9"/>
  <c r="H497" i="9"/>
  <c r="F497" i="9"/>
  <c r="I497" i="9" s="1"/>
  <c r="J496" i="9"/>
  <c r="I496" i="9"/>
  <c r="H496" i="9"/>
  <c r="F496" i="9"/>
  <c r="J495" i="9"/>
  <c r="H495" i="9"/>
  <c r="F495" i="9"/>
  <c r="I495" i="9" s="1"/>
  <c r="J494" i="9"/>
  <c r="I494" i="9"/>
  <c r="H494" i="9"/>
  <c r="F494" i="9"/>
  <c r="J493" i="9"/>
  <c r="H493" i="9"/>
  <c r="F493" i="9"/>
  <c r="I493" i="9" s="1"/>
  <c r="J492" i="9"/>
  <c r="I492" i="9"/>
  <c r="H492" i="9"/>
  <c r="F492" i="9"/>
  <c r="J491" i="9"/>
  <c r="H491" i="9"/>
  <c r="F491" i="9"/>
  <c r="I491" i="9" s="1"/>
  <c r="J490" i="9"/>
  <c r="I490" i="9"/>
  <c r="H490" i="9"/>
  <c r="F490" i="9"/>
  <c r="J489" i="9"/>
  <c r="H489" i="9"/>
  <c r="F489" i="9"/>
  <c r="I489" i="9" s="1"/>
  <c r="J488" i="9"/>
  <c r="I488" i="9"/>
  <c r="H488" i="9"/>
  <c r="F488" i="9"/>
  <c r="J487" i="9"/>
  <c r="H487" i="9"/>
  <c r="F487" i="9"/>
  <c r="I487" i="9" s="1"/>
  <c r="J486" i="9"/>
  <c r="I486" i="9"/>
  <c r="H486" i="9"/>
  <c r="F486" i="9"/>
  <c r="J485" i="9"/>
  <c r="H485" i="9"/>
  <c r="F485" i="9"/>
  <c r="I485" i="9" s="1"/>
  <c r="J484" i="9"/>
  <c r="I484" i="9"/>
  <c r="H484" i="9"/>
  <c r="F484" i="9"/>
  <c r="J483" i="9"/>
  <c r="H483" i="9"/>
  <c r="F483" i="9"/>
  <c r="I483" i="9" s="1"/>
  <c r="J482" i="9"/>
  <c r="I482" i="9"/>
  <c r="H482" i="9"/>
  <c r="F482" i="9"/>
  <c r="J481" i="9"/>
  <c r="H481" i="9"/>
  <c r="F481" i="9"/>
  <c r="I481" i="9" s="1"/>
  <c r="J480" i="9"/>
  <c r="I480" i="9"/>
  <c r="H480" i="9"/>
  <c r="F480" i="9"/>
  <c r="J479" i="9"/>
  <c r="H479" i="9"/>
  <c r="F479" i="9"/>
  <c r="I479" i="9" s="1"/>
  <c r="J478" i="9"/>
  <c r="I478" i="9"/>
  <c r="H478" i="9"/>
  <c r="F478" i="9"/>
  <c r="J477" i="9"/>
  <c r="H477" i="9"/>
  <c r="F477" i="9"/>
  <c r="I477" i="9" s="1"/>
  <c r="J476" i="9"/>
  <c r="I476" i="9"/>
  <c r="H476" i="9"/>
  <c r="F476" i="9"/>
  <c r="J475" i="9"/>
  <c r="H475" i="9"/>
  <c r="F475" i="9"/>
  <c r="I475" i="9" s="1"/>
  <c r="J474" i="9"/>
  <c r="I474" i="9"/>
  <c r="H474" i="9"/>
  <c r="F474" i="9"/>
  <c r="J473" i="9"/>
  <c r="H473" i="9"/>
  <c r="F473" i="9"/>
  <c r="I473" i="9" s="1"/>
  <c r="J472" i="9"/>
  <c r="I472" i="9"/>
  <c r="H472" i="9"/>
  <c r="F472" i="9"/>
  <c r="J471" i="9"/>
  <c r="H471" i="9"/>
  <c r="F471" i="9"/>
  <c r="I471" i="9" s="1"/>
  <c r="J470" i="9"/>
  <c r="I470" i="9"/>
  <c r="H470" i="9"/>
  <c r="F470" i="9"/>
  <c r="J469" i="9"/>
  <c r="H469" i="9"/>
  <c r="F469" i="9"/>
  <c r="I469" i="9" s="1"/>
  <c r="J468" i="9"/>
  <c r="I468" i="9"/>
  <c r="H468" i="9"/>
  <c r="F468" i="9"/>
  <c r="J467" i="9"/>
  <c r="H467" i="9"/>
  <c r="F467" i="9"/>
  <c r="I467" i="9" s="1"/>
  <c r="J466" i="9"/>
  <c r="I466" i="9"/>
  <c r="H466" i="9"/>
  <c r="F466" i="9"/>
  <c r="J465" i="9"/>
  <c r="H465" i="9"/>
  <c r="F465" i="9"/>
  <c r="I465" i="9" s="1"/>
  <c r="J464" i="9"/>
  <c r="I464" i="9"/>
  <c r="H464" i="9"/>
  <c r="F464" i="9"/>
  <c r="J463" i="9"/>
  <c r="H463" i="9"/>
  <c r="F463" i="9"/>
  <c r="I463" i="9" s="1"/>
  <c r="J462" i="9"/>
  <c r="I462" i="9"/>
  <c r="H462" i="9"/>
  <c r="F462" i="9"/>
  <c r="J461" i="9"/>
  <c r="H461" i="9"/>
  <c r="F461" i="9"/>
  <c r="I461" i="9" s="1"/>
  <c r="J460" i="9"/>
  <c r="I460" i="9"/>
  <c r="H460" i="9"/>
  <c r="F460" i="9"/>
  <c r="J459" i="9"/>
  <c r="H459" i="9"/>
  <c r="F459" i="9"/>
  <c r="I459" i="9" s="1"/>
  <c r="J458" i="9"/>
  <c r="I458" i="9"/>
  <c r="H458" i="9"/>
  <c r="F458" i="9"/>
  <c r="J457" i="9"/>
  <c r="H457" i="9"/>
  <c r="F457" i="9"/>
  <c r="I457" i="9" s="1"/>
  <c r="J456" i="9"/>
  <c r="I456" i="9"/>
  <c r="H456" i="9"/>
  <c r="F456" i="9"/>
  <c r="J455" i="9"/>
  <c r="H455" i="9"/>
  <c r="F455" i="9"/>
  <c r="I455" i="9" s="1"/>
  <c r="J454" i="9"/>
  <c r="I454" i="9"/>
  <c r="H454" i="9"/>
  <c r="F454" i="9"/>
  <c r="J453" i="9"/>
  <c r="H453" i="9"/>
  <c r="F453" i="9"/>
  <c r="I453" i="9" s="1"/>
  <c r="J452" i="9"/>
  <c r="I452" i="9"/>
  <c r="H452" i="9"/>
  <c r="F452" i="9"/>
  <c r="J451" i="9"/>
  <c r="H451" i="9"/>
  <c r="F451" i="9"/>
  <c r="I451" i="9" s="1"/>
  <c r="J450" i="9"/>
  <c r="I450" i="9"/>
  <c r="H450" i="9"/>
  <c r="F450" i="9"/>
  <c r="J449" i="9"/>
  <c r="H449" i="9"/>
  <c r="F449" i="9"/>
  <c r="I449" i="9" s="1"/>
  <c r="J448" i="9"/>
  <c r="I448" i="9"/>
  <c r="H448" i="9"/>
  <c r="F448" i="9"/>
  <c r="J447" i="9"/>
  <c r="H447" i="9"/>
  <c r="F447" i="9"/>
  <c r="I447" i="9" s="1"/>
  <c r="J446" i="9"/>
  <c r="I446" i="9"/>
  <c r="H446" i="9"/>
  <c r="F446" i="9"/>
  <c r="J445" i="9"/>
  <c r="H445" i="9"/>
  <c r="F445" i="9"/>
  <c r="I445" i="9" s="1"/>
  <c r="J444" i="9"/>
  <c r="I444" i="9"/>
  <c r="H444" i="9"/>
  <c r="F444" i="9"/>
  <c r="J443" i="9"/>
  <c r="H443" i="9"/>
  <c r="F443" i="9"/>
  <c r="I443" i="9" s="1"/>
  <c r="J442" i="9"/>
  <c r="I442" i="9"/>
  <c r="H442" i="9"/>
  <c r="F442" i="9"/>
  <c r="J441" i="9"/>
  <c r="H441" i="9"/>
  <c r="F441" i="9"/>
  <c r="I441" i="9" s="1"/>
  <c r="J440" i="9"/>
  <c r="I440" i="9"/>
  <c r="H440" i="9"/>
  <c r="F440" i="9"/>
  <c r="J439" i="9"/>
  <c r="H439" i="9"/>
  <c r="F439" i="9"/>
  <c r="I439" i="9" s="1"/>
  <c r="J438" i="9"/>
  <c r="I438" i="9"/>
  <c r="H438" i="9"/>
  <c r="F438" i="9"/>
  <c r="J437" i="9"/>
  <c r="H437" i="9"/>
  <c r="F437" i="9"/>
  <c r="I437" i="9" s="1"/>
  <c r="J436" i="9"/>
  <c r="I436" i="9"/>
  <c r="H436" i="9"/>
  <c r="F436" i="9"/>
  <c r="J435" i="9"/>
  <c r="H435" i="9"/>
  <c r="F435" i="9"/>
  <c r="I435" i="9" s="1"/>
  <c r="J434" i="9"/>
  <c r="I434" i="9"/>
  <c r="H434" i="9"/>
  <c r="F434" i="9"/>
  <c r="J433" i="9"/>
  <c r="H433" i="9"/>
  <c r="F433" i="9"/>
  <c r="I433" i="9" s="1"/>
  <c r="J432" i="9"/>
  <c r="I432" i="9"/>
  <c r="H432" i="9"/>
  <c r="F432" i="9"/>
  <c r="J431" i="9"/>
  <c r="H431" i="9"/>
  <c r="F431" i="9"/>
  <c r="I431" i="9" s="1"/>
  <c r="J430" i="9"/>
  <c r="I430" i="9"/>
  <c r="H430" i="9"/>
  <c r="F430" i="9"/>
  <c r="J429" i="9"/>
  <c r="H429" i="9"/>
  <c r="F429" i="9"/>
  <c r="I429" i="9" s="1"/>
  <c r="J428" i="9"/>
  <c r="I428" i="9"/>
  <c r="H428" i="9"/>
  <c r="F428" i="9"/>
  <c r="J427" i="9"/>
  <c r="H427" i="9"/>
  <c r="F427" i="9"/>
  <c r="I427" i="9" s="1"/>
  <c r="J426" i="9"/>
  <c r="I426" i="9"/>
  <c r="H426" i="9"/>
  <c r="F426" i="9"/>
  <c r="J425" i="9"/>
  <c r="H425" i="9"/>
  <c r="F425" i="9"/>
  <c r="I425" i="9" s="1"/>
  <c r="J424" i="9"/>
  <c r="I424" i="9"/>
  <c r="H424" i="9"/>
  <c r="F424" i="9"/>
  <c r="J423" i="9"/>
  <c r="H423" i="9"/>
  <c r="F423" i="9"/>
  <c r="I423" i="9" s="1"/>
  <c r="J422" i="9"/>
  <c r="I422" i="9"/>
  <c r="H422" i="9"/>
  <c r="F422" i="9"/>
  <c r="J421" i="9"/>
  <c r="H421" i="9"/>
  <c r="F421" i="9"/>
  <c r="I421" i="9" s="1"/>
  <c r="J420" i="9"/>
  <c r="I420" i="9"/>
  <c r="H420" i="9"/>
  <c r="F420" i="9"/>
  <c r="J419" i="9"/>
  <c r="H419" i="9"/>
  <c r="F419" i="9"/>
  <c r="I419" i="9" s="1"/>
  <c r="J418" i="9"/>
  <c r="I418" i="9"/>
  <c r="H418" i="9"/>
  <c r="F418" i="9"/>
  <c r="J417" i="9"/>
  <c r="H417" i="9"/>
  <c r="F417" i="9"/>
  <c r="I417" i="9" s="1"/>
  <c r="J416" i="9"/>
  <c r="I416" i="9"/>
  <c r="H416" i="9"/>
  <c r="F416" i="9"/>
  <c r="J415" i="9"/>
  <c r="H415" i="9"/>
  <c r="F415" i="9"/>
  <c r="I415" i="9" s="1"/>
  <c r="J414" i="9"/>
  <c r="I414" i="9"/>
  <c r="H414" i="9"/>
  <c r="F414" i="9"/>
  <c r="J413" i="9"/>
  <c r="H413" i="9"/>
  <c r="F413" i="9"/>
  <c r="I413" i="9" s="1"/>
  <c r="J412" i="9"/>
  <c r="I412" i="9"/>
  <c r="H412" i="9"/>
  <c r="F412" i="9"/>
  <c r="J411" i="9"/>
  <c r="H411" i="9"/>
  <c r="F411" i="9"/>
  <c r="I411" i="9" s="1"/>
  <c r="J410" i="9"/>
  <c r="I410" i="9"/>
  <c r="H410" i="9"/>
  <c r="F410" i="9"/>
  <c r="J409" i="9"/>
  <c r="H409" i="9"/>
  <c r="F409" i="9"/>
  <c r="I409" i="9" s="1"/>
  <c r="J408" i="9"/>
  <c r="I408" i="9"/>
  <c r="H408" i="9"/>
  <c r="F408" i="9"/>
  <c r="J407" i="9"/>
  <c r="H407" i="9"/>
  <c r="F407" i="9"/>
  <c r="I407" i="9" s="1"/>
  <c r="J406" i="9"/>
  <c r="I406" i="9"/>
  <c r="H406" i="9"/>
  <c r="F406" i="9"/>
  <c r="J405" i="9"/>
  <c r="H405" i="9"/>
  <c r="F405" i="9"/>
  <c r="I405" i="9" s="1"/>
  <c r="J404" i="9"/>
  <c r="I404" i="9"/>
  <c r="H404" i="9"/>
  <c r="F404" i="9"/>
  <c r="J403" i="9"/>
  <c r="H403" i="9"/>
  <c r="F403" i="9"/>
  <c r="I403" i="9" s="1"/>
  <c r="J402" i="9"/>
  <c r="I402" i="9"/>
  <c r="H402" i="9"/>
  <c r="F402" i="9"/>
  <c r="J401" i="9"/>
  <c r="H401" i="9"/>
  <c r="F401" i="9"/>
  <c r="I401" i="9" s="1"/>
  <c r="J400" i="9"/>
  <c r="I400" i="9"/>
  <c r="H400" i="9"/>
  <c r="F400" i="9"/>
  <c r="J399" i="9"/>
  <c r="H399" i="9"/>
  <c r="F399" i="9"/>
  <c r="I399" i="9" s="1"/>
  <c r="J398" i="9"/>
  <c r="I398" i="9"/>
  <c r="H398" i="9"/>
  <c r="F398" i="9"/>
  <c r="J397" i="9"/>
  <c r="H397" i="9"/>
  <c r="F397" i="9"/>
  <c r="I397" i="9" s="1"/>
  <c r="J396" i="9"/>
  <c r="I396" i="9"/>
  <c r="H396" i="9"/>
  <c r="F396" i="9"/>
  <c r="J395" i="9"/>
  <c r="H395" i="9"/>
  <c r="F395" i="9"/>
  <c r="I395" i="9" s="1"/>
  <c r="J394" i="9"/>
  <c r="I394" i="9"/>
  <c r="H394" i="9"/>
  <c r="F394" i="9"/>
  <c r="J393" i="9"/>
  <c r="H393" i="9"/>
  <c r="F393" i="9"/>
  <c r="I393" i="9" s="1"/>
  <c r="J392" i="9"/>
  <c r="I392" i="9"/>
  <c r="H392" i="9"/>
  <c r="F392" i="9"/>
  <c r="J391" i="9"/>
  <c r="H391" i="9"/>
  <c r="F391" i="9"/>
  <c r="I391" i="9" s="1"/>
  <c r="J390" i="9"/>
  <c r="I390" i="9"/>
  <c r="H390" i="9"/>
  <c r="F390" i="9"/>
  <c r="J389" i="9"/>
  <c r="H389" i="9"/>
  <c r="F389" i="9"/>
  <c r="I389" i="9" s="1"/>
  <c r="J388" i="9"/>
  <c r="I388" i="9"/>
  <c r="H388" i="9"/>
  <c r="F388" i="9"/>
  <c r="J387" i="9"/>
  <c r="H387" i="9"/>
  <c r="F387" i="9"/>
  <c r="I387" i="9" s="1"/>
  <c r="J386" i="9"/>
  <c r="I386" i="9"/>
  <c r="H386" i="9"/>
  <c r="F386" i="9"/>
  <c r="J385" i="9"/>
  <c r="H385" i="9"/>
  <c r="F385" i="9"/>
  <c r="I385" i="9" s="1"/>
  <c r="J384" i="9"/>
  <c r="I384" i="9"/>
  <c r="H384" i="9"/>
  <c r="F384" i="9"/>
  <c r="J383" i="9"/>
  <c r="H383" i="9"/>
  <c r="F383" i="9"/>
  <c r="I383" i="9" s="1"/>
  <c r="J382" i="9"/>
  <c r="I382" i="9"/>
  <c r="H382" i="9"/>
  <c r="F382" i="9"/>
  <c r="J381" i="9"/>
  <c r="H381" i="9"/>
  <c r="F381" i="9"/>
  <c r="I381" i="9" s="1"/>
  <c r="J380" i="9"/>
  <c r="I380" i="9"/>
  <c r="H380" i="9"/>
  <c r="F380" i="9"/>
  <c r="J379" i="9"/>
  <c r="H379" i="9"/>
  <c r="F379" i="9"/>
  <c r="I379" i="9" s="1"/>
  <c r="J378" i="9"/>
  <c r="I378" i="9"/>
  <c r="H378" i="9"/>
  <c r="F378" i="9"/>
  <c r="J377" i="9"/>
  <c r="H377" i="9"/>
  <c r="F377" i="9"/>
  <c r="I377" i="9" s="1"/>
  <c r="J376" i="9"/>
  <c r="I376" i="9"/>
  <c r="H376" i="9"/>
  <c r="F376" i="9"/>
  <c r="J375" i="9"/>
  <c r="H375" i="9"/>
  <c r="F375" i="9"/>
  <c r="I375" i="9" s="1"/>
  <c r="J374" i="9"/>
  <c r="I374" i="9"/>
  <c r="H374" i="9"/>
  <c r="F374" i="9"/>
  <c r="J373" i="9"/>
  <c r="H373" i="9"/>
  <c r="F373" i="9"/>
  <c r="I373" i="9" s="1"/>
  <c r="J372" i="9"/>
  <c r="I372" i="9"/>
  <c r="H372" i="9"/>
  <c r="F372" i="9"/>
  <c r="J371" i="9"/>
  <c r="H371" i="9"/>
  <c r="F371" i="9"/>
  <c r="I371" i="9" s="1"/>
  <c r="J370" i="9"/>
  <c r="I370" i="9"/>
  <c r="H370" i="9"/>
  <c r="F370" i="9"/>
  <c r="J369" i="9"/>
  <c r="H369" i="9"/>
  <c r="F369" i="9"/>
  <c r="I369" i="9" s="1"/>
  <c r="J368" i="9"/>
  <c r="I368" i="9"/>
  <c r="H368" i="9"/>
  <c r="F368" i="9"/>
  <c r="J367" i="9"/>
  <c r="H367" i="9"/>
  <c r="F367" i="9"/>
  <c r="I367" i="9" s="1"/>
  <c r="J366" i="9"/>
  <c r="I366" i="9"/>
  <c r="H366" i="9"/>
  <c r="F366" i="9"/>
  <c r="J365" i="9"/>
  <c r="H365" i="9"/>
  <c r="F365" i="9"/>
  <c r="I365" i="9" s="1"/>
  <c r="J364" i="9"/>
  <c r="I364" i="9"/>
  <c r="H364" i="9"/>
  <c r="F364" i="9"/>
  <c r="J363" i="9"/>
  <c r="H363" i="9"/>
  <c r="F363" i="9"/>
  <c r="I363" i="9" s="1"/>
  <c r="J362" i="9"/>
  <c r="I362" i="9"/>
  <c r="H362" i="9"/>
  <c r="F362" i="9"/>
  <c r="J361" i="9"/>
  <c r="H361" i="9"/>
  <c r="F361" i="9"/>
  <c r="I361" i="9" s="1"/>
  <c r="J360" i="9"/>
  <c r="I360" i="9"/>
  <c r="H360" i="9"/>
  <c r="F360" i="9"/>
  <c r="J359" i="9"/>
  <c r="H359" i="9"/>
  <c r="F359" i="9"/>
  <c r="I359" i="9" s="1"/>
  <c r="J358" i="9"/>
  <c r="I358" i="9"/>
  <c r="H358" i="9"/>
  <c r="F358" i="9"/>
  <c r="J357" i="9"/>
  <c r="H357" i="9"/>
  <c r="F357" i="9"/>
  <c r="I357" i="9" s="1"/>
  <c r="J356" i="9"/>
  <c r="I356" i="9"/>
  <c r="H356" i="9"/>
  <c r="F356" i="9"/>
  <c r="J355" i="9"/>
  <c r="H355" i="9"/>
  <c r="F355" i="9"/>
  <c r="I355" i="9" s="1"/>
  <c r="J354" i="9"/>
  <c r="I354" i="9"/>
  <c r="H354" i="9"/>
  <c r="F354" i="9"/>
  <c r="J353" i="9"/>
  <c r="H353" i="9"/>
  <c r="F353" i="9"/>
  <c r="I353" i="9" s="1"/>
  <c r="J352" i="9"/>
  <c r="I352" i="9"/>
  <c r="H352" i="9"/>
  <c r="F352" i="9"/>
  <c r="J351" i="9"/>
  <c r="H351" i="9"/>
  <c r="F351" i="9"/>
  <c r="I351" i="9" s="1"/>
  <c r="J350" i="9"/>
  <c r="I350" i="9"/>
  <c r="H350" i="9"/>
  <c r="F350" i="9"/>
  <c r="J349" i="9"/>
  <c r="H349" i="9"/>
  <c r="F349" i="9"/>
  <c r="I349" i="9" s="1"/>
  <c r="J348" i="9"/>
  <c r="I348" i="9"/>
  <c r="H348" i="9"/>
  <c r="F348" i="9"/>
  <c r="J347" i="9"/>
  <c r="H347" i="9"/>
  <c r="F347" i="9"/>
  <c r="I347" i="9" s="1"/>
  <c r="J346" i="9"/>
  <c r="I346" i="9"/>
  <c r="H346" i="9"/>
  <c r="F346" i="9"/>
  <c r="J345" i="9"/>
  <c r="H345" i="9"/>
  <c r="F345" i="9"/>
  <c r="I345" i="9" s="1"/>
  <c r="J344" i="9"/>
  <c r="I344" i="9"/>
  <c r="H344" i="9"/>
  <c r="F344" i="9"/>
  <c r="J343" i="9"/>
  <c r="H343" i="9"/>
  <c r="F343" i="9"/>
  <c r="I343" i="9" s="1"/>
  <c r="J342" i="9"/>
  <c r="I342" i="9"/>
  <c r="H342" i="9"/>
  <c r="F342" i="9"/>
  <c r="J341" i="9"/>
  <c r="H341" i="9"/>
  <c r="F341" i="9"/>
  <c r="I341" i="9" s="1"/>
  <c r="J340" i="9"/>
  <c r="I340" i="9"/>
  <c r="H340" i="9"/>
  <c r="F340" i="9"/>
  <c r="J339" i="9"/>
  <c r="H339" i="9"/>
  <c r="F339" i="9"/>
  <c r="I339" i="9" s="1"/>
  <c r="J338" i="9"/>
  <c r="I338" i="9"/>
  <c r="H338" i="9"/>
  <c r="F338" i="9"/>
  <c r="J337" i="9"/>
  <c r="H337" i="9"/>
  <c r="F337" i="9"/>
  <c r="I337" i="9" s="1"/>
  <c r="J336" i="9"/>
  <c r="I336" i="9"/>
  <c r="H336" i="9"/>
  <c r="F336" i="9"/>
  <c r="J335" i="9"/>
  <c r="H335" i="9"/>
  <c r="F335" i="9"/>
  <c r="I335" i="9" s="1"/>
  <c r="J334" i="9"/>
  <c r="I334" i="9"/>
  <c r="H334" i="9"/>
  <c r="F334" i="9"/>
  <c r="J333" i="9"/>
  <c r="H333" i="9"/>
  <c r="F333" i="9"/>
  <c r="I333" i="9" s="1"/>
  <c r="J332" i="9"/>
  <c r="I332" i="9"/>
  <c r="H332" i="9"/>
  <c r="F332" i="9"/>
  <c r="J331" i="9"/>
  <c r="H331" i="9"/>
  <c r="F331" i="9"/>
  <c r="I331" i="9" s="1"/>
  <c r="J330" i="9"/>
  <c r="I330" i="9"/>
  <c r="H330" i="9"/>
  <c r="F330" i="9"/>
  <c r="J329" i="9"/>
  <c r="H329" i="9"/>
  <c r="F329" i="9"/>
  <c r="I329" i="9" s="1"/>
  <c r="J328" i="9"/>
  <c r="I328" i="9"/>
  <c r="H328" i="9"/>
  <c r="F328" i="9"/>
  <c r="J327" i="9"/>
  <c r="H327" i="9"/>
  <c r="F327" i="9"/>
  <c r="I327" i="9" s="1"/>
  <c r="J326" i="9"/>
  <c r="I326" i="9"/>
  <c r="H326" i="9"/>
  <c r="F326" i="9"/>
  <c r="J325" i="9"/>
  <c r="H325" i="9"/>
  <c r="F325" i="9"/>
  <c r="I325" i="9" s="1"/>
  <c r="J324" i="9"/>
  <c r="I324" i="9"/>
  <c r="H324" i="9"/>
  <c r="F324" i="9"/>
  <c r="J323" i="9"/>
  <c r="H323" i="9"/>
  <c r="F323" i="9"/>
  <c r="I323" i="9" s="1"/>
  <c r="J322" i="9"/>
  <c r="I322" i="9"/>
  <c r="H322" i="9"/>
  <c r="F322" i="9"/>
  <c r="J321" i="9"/>
  <c r="H321" i="9"/>
  <c r="F321" i="9"/>
  <c r="I321" i="9" s="1"/>
  <c r="J320" i="9"/>
  <c r="I320" i="9"/>
  <c r="H320" i="9"/>
  <c r="F320" i="9"/>
  <c r="J319" i="9"/>
  <c r="H319" i="9"/>
  <c r="F319" i="9"/>
  <c r="I319" i="9" s="1"/>
  <c r="J318" i="9"/>
  <c r="I318" i="9"/>
  <c r="H318" i="9"/>
  <c r="F318" i="9"/>
  <c r="J317" i="9"/>
  <c r="H317" i="9"/>
  <c r="F317" i="9"/>
  <c r="I317" i="9" s="1"/>
  <c r="J316" i="9"/>
  <c r="I316" i="9"/>
  <c r="H316" i="9"/>
  <c r="F316" i="9"/>
  <c r="J315" i="9"/>
  <c r="H315" i="9"/>
  <c r="F315" i="9"/>
  <c r="I315" i="9" s="1"/>
  <c r="J314" i="9"/>
  <c r="I314" i="9"/>
  <c r="H314" i="9"/>
  <c r="F314" i="9"/>
  <c r="J313" i="9"/>
  <c r="H313" i="9"/>
  <c r="F313" i="9"/>
  <c r="I313" i="9" s="1"/>
  <c r="J312" i="9"/>
  <c r="I312" i="9"/>
  <c r="H312" i="9"/>
  <c r="F312" i="9"/>
  <c r="J311" i="9"/>
  <c r="H311" i="9"/>
  <c r="F311" i="9"/>
  <c r="I311" i="9" s="1"/>
  <c r="J310" i="9"/>
  <c r="I310" i="9"/>
  <c r="H310" i="9"/>
  <c r="F310" i="9"/>
  <c r="J309" i="9"/>
  <c r="H309" i="9"/>
  <c r="F309" i="9"/>
  <c r="I309" i="9" s="1"/>
  <c r="J308" i="9"/>
  <c r="I308" i="9"/>
  <c r="H308" i="9"/>
  <c r="F308" i="9"/>
  <c r="J307" i="9"/>
  <c r="H307" i="9"/>
  <c r="F307" i="9"/>
  <c r="I307" i="9" s="1"/>
  <c r="J306" i="9"/>
  <c r="I306" i="9"/>
  <c r="H306" i="9"/>
  <c r="F306" i="9"/>
  <c r="J305" i="9"/>
  <c r="H305" i="9"/>
  <c r="F305" i="9"/>
  <c r="I305" i="9" s="1"/>
  <c r="J304" i="9"/>
  <c r="I304" i="9"/>
  <c r="H304" i="9"/>
  <c r="F304" i="9"/>
  <c r="J303" i="9"/>
  <c r="H303" i="9"/>
  <c r="F303" i="9"/>
  <c r="I303" i="9" s="1"/>
  <c r="J302" i="9"/>
  <c r="I302" i="9"/>
  <c r="H302" i="9"/>
  <c r="F302" i="9"/>
  <c r="J301" i="9"/>
  <c r="H301" i="9"/>
  <c r="F301" i="9"/>
  <c r="I301" i="9" s="1"/>
  <c r="J300" i="9"/>
  <c r="I300" i="9"/>
  <c r="H300" i="9"/>
  <c r="F300" i="9"/>
  <c r="J299" i="9"/>
  <c r="H299" i="9"/>
  <c r="F299" i="9"/>
  <c r="I299" i="9" s="1"/>
  <c r="J298" i="9"/>
  <c r="I298" i="9"/>
  <c r="H298" i="9"/>
  <c r="F298" i="9"/>
  <c r="J297" i="9"/>
  <c r="H297" i="9"/>
  <c r="F297" i="9"/>
  <c r="I297" i="9" s="1"/>
  <c r="J296" i="9"/>
  <c r="I296" i="9"/>
  <c r="H296" i="9"/>
  <c r="F296" i="9"/>
  <c r="J295" i="9"/>
  <c r="H295" i="9"/>
  <c r="F295" i="9"/>
  <c r="I295" i="9" s="1"/>
  <c r="J294" i="9"/>
  <c r="I294" i="9"/>
  <c r="H294" i="9"/>
  <c r="F294" i="9"/>
  <c r="J293" i="9"/>
  <c r="H293" i="9"/>
  <c r="F293" i="9"/>
  <c r="I293" i="9" s="1"/>
  <c r="J292" i="9"/>
  <c r="I292" i="9"/>
  <c r="H292" i="9"/>
  <c r="F292" i="9"/>
  <c r="J291" i="9"/>
  <c r="H291" i="9"/>
  <c r="F291" i="9"/>
  <c r="I291" i="9" s="1"/>
  <c r="J290" i="9"/>
  <c r="I290" i="9"/>
  <c r="H290" i="9"/>
  <c r="F290" i="9"/>
  <c r="J289" i="9"/>
  <c r="H289" i="9"/>
  <c r="F289" i="9"/>
  <c r="I289" i="9" s="1"/>
  <c r="J288" i="9"/>
  <c r="I288" i="9"/>
  <c r="H288" i="9"/>
  <c r="F288" i="9"/>
  <c r="J287" i="9"/>
  <c r="H287" i="9"/>
  <c r="F287" i="9"/>
  <c r="I287" i="9" s="1"/>
  <c r="J286" i="9"/>
  <c r="I286" i="9"/>
  <c r="H286" i="9"/>
  <c r="F286" i="9"/>
  <c r="J285" i="9"/>
  <c r="H285" i="9"/>
  <c r="F285" i="9"/>
  <c r="I285" i="9" s="1"/>
  <c r="J284" i="9"/>
  <c r="I284" i="9"/>
  <c r="H284" i="9"/>
  <c r="F284" i="9"/>
  <c r="J283" i="9"/>
  <c r="H283" i="9"/>
  <c r="F283" i="9"/>
  <c r="I283" i="9" s="1"/>
  <c r="J282" i="9"/>
  <c r="I282" i="9"/>
  <c r="H282" i="9"/>
  <c r="F282" i="9"/>
  <c r="J281" i="9"/>
  <c r="H281" i="9"/>
  <c r="F281" i="9"/>
  <c r="I281" i="9" s="1"/>
  <c r="J280" i="9"/>
  <c r="I280" i="9"/>
  <c r="H280" i="9"/>
  <c r="F280" i="9"/>
  <c r="J279" i="9"/>
  <c r="H279" i="9"/>
  <c r="F279" i="9"/>
  <c r="I279" i="9" s="1"/>
  <c r="J278" i="9"/>
  <c r="I278" i="9"/>
  <c r="H278" i="9"/>
  <c r="F278" i="9"/>
  <c r="J277" i="9"/>
  <c r="H277" i="9"/>
  <c r="F277" i="9"/>
  <c r="I277" i="9" s="1"/>
  <c r="J276" i="9"/>
  <c r="I276" i="9"/>
  <c r="H276" i="9"/>
  <c r="F276" i="9"/>
  <c r="J275" i="9"/>
  <c r="H275" i="9"/>
  <c r="F275" i="9"/>
  <c r="I275" i="9" s="1"/>
  <c r="J274" i="9"/>
  <c r="I274" i="9"/>
  <c r="H274" i="9"/>
  <c r="F274" i="9"/>
  <c r="J273" i="9"/>
  <c r="H273" i="9"/>
  <c r="F273" i="9"/>
  <c r="I273" i="9" s="1"/>
  <c r="J272" i="9"/>
  <c r="I272" i="9"/>
  <c r="H272" i="9"/>
  <c r="F272" i="9"/>
  <c r="J271" i="9"/>
  <c r="H271" i="9"/>
  <c r="F271" i="9"/>
  <c r="I271" i="9" s="1"/>
  <c r="J270" i="9"/>
  <c r="I270" i="9"/>
  <c r="H270" i="9"/>
  <c r="F270" i="9"/>
  <c r="J269" i="9"/>
  <c r="H269" i="9"/>
  <c r="F269" i="9"/>
  <c r="I269" i="9" s="1"/>
  <c r="J268" i="9"/>
  <c r="I268" i="9"/>
  <c r="H268" i="9"/>
  <c r="F268" i="9"/>
  <c r="J267" i="9"/>
  <c r="H267" i="9"/>
  <c r="F267" i="9"/>
  <c r="I267" i="9" s="1"/>
  <c r="J266" i="9"/>
  <c r="I266" i="9"/>
  <c r="H266" i="9"/>
  <c r="F266" i="9"/>
  <c r="J265" i="9"/>
  <c r="H265" i="9"/>
  <c r="F265" i="9"/>
  <c r="I265" i="9" s="1"/>
  <c r="J264" i="9"/>
  <c r="I264" i="9"/>
  <c r="H264" i="9"/>
  <c r="F264" i="9"/>
  <c r="J263" i="9"/>
  <c r="H263" i="9"/>
  <c r="F263" i="9"/>
  <c r="I263" i="9" s="1"/>
  <c r="J262" i="9"/>
  <c r="I262" i="9"/>
  <c r="H262" i="9"/>
  <c r="F262" i="9"/>
  <c r="J261" i="9"/>
  <c r="H261" i="9"/>
  <c r="F261" i="9"/>
  <c r="I261" i="9" s="1"/>
  <c r="J260" i="9"/>
  <c r="I260" i="9"/>
  <c r="H260" i="9"/>
  <c r="F260" i="9"/>
  <c r="J259" i="9"/>
  <c r="H259" i="9"/>
  <c r="F259" i="9"/>
  <c r="I259" i="9" s="1"/>
  <c r="J258" i="9"/>
  <c r="I258" i="9"/>
  <c r="H258" i="9"/>
  <c r="F258" i="9"/>
  <c r="J257" i="9"/>
  <c r="H257" i="9"/>
  <c r="F257" i="9"/>
  <c r="I257" i="9" s="1"/>
  <c r="J256" i="9"/>
  <c r="I256" i="9"/>
  <c r="H256" i="9"/>
  <c r="F256" i="9"/>
  <c r="J255" i="9"/>
  <c r="H255" i="9"/>
  <c r="F255" i="9"/>
  <c r="I255" i="9" s="1"/>
  <c r="J254" i="9"/>
  <c r="I254" i="9"/>
  <c r="H254" i="9"/>
  <c r="F254" i="9"/>
  <c r="J253" i="9"/>
  <c r="H253" i="9"/>
  <c r="F253" i="9"/>
  <c r="I253" i="9" s="1"/>
  <c r="J252" i="9"/>
  <c r="I252" i="9"/>
  <c r="H252" i="9"/>
  <c r="F252" i="9"/>
  <c r="J251" i="9"/>
  <c r="H251" i="9"/>
  <c r="F251" i="9"/>
  <c r="I251" i="9" s="1"/>
  <c r="J250" i="9"/>
  <c r="I250" i="9"/>
  <c r="H250" i="9"/>
  <c r="F250" i="9"/>
  <c r="J249" i="9"/>
  <c r="H249" i="9"/>
  <c r="F249" i="9"/>
  <c r="I249" i="9" s="1"/>
  <c r="J248" i="9"/>
  <c r="I248" i="9"/>
  <c r="H248" i="9"/>
  <c r="F248" i="9"/>
  <c r="J247" i="9"/>
  <c r="H247" i="9"/>
  <c r="F247" i="9"/>
  <c r="I247" i="9" s="1"/>
  <c r="J246" i="9"/>
  <c r="I246" i="9"/>
  <c r="H246" i="9"/>
  <c r="F246" i="9"/>
  <c r="J245" i="9"/>
  <c r="H245" i="9"/>
  <c r="F245" i="9"/>
  <c r="I245" i="9" s="1"/>
  <c r="J244" i="9"/>
  <c r="I244" i="9"/>
  <c r="H244" i="9"/>
  <c r="F244" i="9"/>
  <c r="J243" i="9"/>
  <c r="H243" i="9"/>
  <c r="F243" i="9"/>
  <c r="I243" i="9" s="1"/>
  <c r="J242" i="9"/>
  <c r="I242" i="9"/>
  <c r="H242" i="9"/>
  <c r="F242" i="9"/>
  <c r="J241" i="9"/>
  <c r="H241" i="9"/>
  <c r="F241" i="9"/>
  <c r="I241" i="9" s="1"/>
  <c r="J240" i="9"/>
  <c r="I240" i="9"/>
  <c r="H240" i="9"/>
  <c r="F240" i="9"/>
  <c r="J239" i="9"/>
  <c r="H239" i="9"/>
  <c r="F239" i="9"/>
  <c r="I239" i="9" s="1"/>
  <c r="J238" i="9"/>
  <c r="I238" i="9"/>
  <c r="H238" i="9"/>
  <c r="F238" i="9"/>
  <c r="J237" i="9"/>
  <c r="H237" i="9"/>
  <c r="F237" i="9"/>
  <c r="I237" i="9" s="1"/>
  <c r="J236" i="9"/>
  <c r="I236" i="9"/>
  <c r="H236" i="9"/>
  <c r="F236" i="9"/>
  <c r="J235" i="9"/>
  <c r="H235" i="9"/>
  <c r="F235" i="9"/>
  <c r="I235" i="9" s="1"/>
  <c r="J234" i="9"/>
  <c r="I234" i="9"/>
  <c r="H234" i="9"/>
  <c r="F234" i="9"/>
  <c r="J233" i="9"/>
  <c r="H233" i="9"/>
  <c r="F233" i="9"/>
  <c r="I233" i="9" s="1"/>
  <c r="J232" i="9"/>
  <c r="I232" i="9"/>
  <c r="H232" i="9"/>
  <c r="F232" i="9"/>
  <c r="J231" i="9"/>
  <c r="H231" i="9"/>
  <c r="F231" i="9"/>
  <c r="I231" i="9" s="1"/>
  <c r="J230" i="9"/>
  <c r="I230" i="9"/>
  <c r="H230" i="9"/>
  <c r="F230" i="9"/>
  <c r="J229" i="9"/>
  <c r="H229" i="9"/>
  <c r="F229" i="9"/>
  <c r="I229" i="9" s="1"/>
  <c r="J228" i="9"/>
  <c r="I228" i="9"/>
  <c r="H228" i="9"/>
  <c r="F228" i="9"/>
  <c r="J227" i="9"/>
  <c r="H227" i="9"/>
  <c r="F227" i="9"/>
  <c r="I227" i="9" s="1"/>
  <c r="J226" i="9"/>
  <c r="I226" i="9"/>
  <c r="H226" i="9"/>
  <c r="F226" i="9"/>
  <c r="J225" i="9"/>
  <c r="H225" i="9"/>
  <c r="F225" i="9"/>
  <c r="I225" i="9" s="1"/>
  <c r="J224" i="9"/>
  <c r="I224" i="9"/>
  <c r="H224" i="9"/>
  <c r="F224" i="9"/>
  <c r="J223" i="9"/>
  <c r="H223" i="9"/>
  <c r="F223" i="9"/>
  <c r="I223" i="9" s="1"/>
  <c r="J222" i="9"/>
  <c r="I222" i="9"/>
  <c r="H222" i="9"/>
  <c r="F222" i="9"/>
  <c r="J221" i="9"/>
  <c r="H221" i="9"/>
  <c r="F221" i="9"/>
  <c r="I221" i="9" s="1"/>
  <c r="J220" i="9"/>
  <c r="I220" i="9"/>
  <c r="H220" i="9"/>
  <c r="F220" i="9"/>
  <c r="J219" i="9"/>
  <c r="H219" i="9"/>
  <c r="F219" i="9"/>
  <c r="I219" i="9" s="1"/>
  <c r="J218" i="9"/>
  <c r="I218" i="9"/>
  <c r="H218" i="9"/>
  <c r="F218" i="9"/>
  <c r="J217" i="9"/>
  <c r="H217" i="9"/>
  <c r="F217" i="9"/>
  <c r="I217" i="9" s="1"/>
  <c r="J216" i="9"/>
  <c r="I216" i="9"/>
  <c r="H216" i="9"/>
  <c r="F216" i="9"/>
  <c r="J215" i="9"/>
  <c r="H215" i="9"/>
  <c r="F215" i="9"/>
  <c r="I215" i="9" s="1"/>
  <c r="J214" i="9"/>
  <c r="I214" i="9"/>
  <c r="H214" i="9"/>
  <c r="F214" i="9"/>
  <c r="J213" i="9"/>
  <c r="H213" i="9"/>
  <c r="F213" i="9"/>
  <c r="I213" i="9" s="1"/>
  <c r="J212" i="9"/>
  <c r="I212" i="9"/>
  <c r="H212" i="9"/>
  <c r="F212" i="9"/>
  <c r="J211" i="9"/>
  <c r="H211" i="9"/>
  <c r="F211" i="9"/>
  <c r="I211" i="9" s="1"/>
  <c r="J210" i="9"/>
  <c r="I210" i="9"/>
  <c r="H210" i="9"/>
  <c r="F210" i="9"/>
  <c r="J209" i="9"/>
  <c r="H209" i="9"/>
  <c r="F209" i="9"/>
  <c r="I209" i="9" s="1"/>
  <c r="J208" i="9"/>
  <c r="I208" i="9"/>
  <c r="H208" i="9"/>
  <c r="F208" i="9"/>
  <c r="J207" i="9"/>
  <c r="H207" i="9"/>
  <c r="F207" i="9"/>
  <c r="I207" i="9" s="1"/>
  <c r="J206" i="9"/>
  <c r="I206" i="9"/>
  <c r="H206" i="9"/>
  <c r="F206" i="9"/>
  <c r="J205" i="9"/>
  <c r="H205" i="9"/>
  <c r="F205" i="9"/>
  <c r="I205" i="9" s="1"/>
  <c r="J204" i="9"/>
  <c r="I204" i="9"/>
  <c r="H204" i="9"/>
  <c r="F204" i="9"/>
  <c r="J203" i="9"/>
  <c r="H203" i="9"/>
  <c r="F203" i="9"/>
  <c r="I203" i="9" s="1"/>
  <c r="J202" i="9"/>
  <c r="I202" i="9"/>
  <c r="H202" i="9"/>
  <c r="F202" i="9"/>
  <c r="J201" i="9"/>
  <c r="H201" i="9"/>
  <c r="F201" i="9"/>
  <c r="I201" i="9" s="1"/>
  <c r="J200" i="9"/>
  <c r="I200" i="9"/>
  <c r="H200" i="9"/>
  <c r="F200" i="9"/>
  <c r="J199" i="9"/>
  <c r="H199" i="9"/>
  <c r="F199" i="9"/>
  <c r="I199" i="9" s="1"/>
  <c r="J198" i="9"/>
  <c r="I198" i="9"/>
  <c r="H198" i="9"/>
  <c r="F198" i="9"/>
  <c r="J197" i="9"/>
  <c r="H197" i="9"/>
  <c r="F197" i="9"/>
  <c r="I197" i="9" s="1"/>
  <c r="J196" i="9"/>
  <c r="I196" i="9"/>
  <c r="H196" i="9"/>
  <c r="F196" i="9"/>
  <c r="J195" i="9"/>
  <c r="H195" i="9"/>
  <c r="F195" i="9"/>
  <c r="I195" i="9" s="1"/>
  <c r="J194" i="9"/>
  <c r="I194" i="9"/>
  <c r="H194" i="9"/>
  <c r="F194" i="9"/>
  <c r="J193" i="9"/>
  <c r="H193" i="9"/>
  <c r="F193" i="9"/>
  <c r="I193" i="9" s="1"/>
  <c r="J192" i="9"/>
  <c r="I192" i="9"/>
  <c r="H192" i="9"/>
  <c r="F192" i="9"/>
  <c r="J191" i="9"/>
  <c r="H191" i="9"/>
  <c r="F191" i="9"/>
  <c r="I191" i="9" s="1"/>
  <c r="J190" i="9"/>
  <c r="I190" i="9"/>
  <c r="H190" i="9"/>
  <c r="F190" i="9"/>
  <c r="J189" i="9"/>
  <c r="H189" i="9"/>
  <c r="F189" i="9"/>
  <c r="I189" i="9" s="1"/>
  <c r="J188" i="9"/>
  <c r="I188" i="9"/>
  <c r="H188" i="9"/>
  <c r="F188" i="9"/>
  <c r="J187" i="9"/>
  <c r="H187" i="9"/>
  <c r="F187" i="9"/>
  <c r="I187" i="9" s="1"/>
  <c r="J186" i="9"/>
  <c r="I186" i="9"/>
  <c r="H186" i="9"/>
  <c r="F186" i="9"/>
  <c r="J185" i="9"/>
  <c r="H185" i="9"/>
  <c r="F185" i="9"/>
  <c r="I185" i="9" s="1"/>
  <c r="J184" i="9"/>
  <c r="I184" i="9"/>
  <c r="H184" i="9"/>
  <c r="F184" i="9"/>
  <c r="J183" i="9"/>
  <c r="H183" i="9"/>
  <c r="F183" i="9"/>
  <c r="I183" i="9" s="1"/>
  <c r="J182" i="9"/>
  <c r="I182" i="9"/>
  <c r="H182" i="9"/>
  <c r="F182" i="9"/>
  <c r="J181" i="9"/>
  <c r="H181" i="9"/>
  <c r="F181" i="9"/>
  <c r="I181" i="9" s="1"/>
  <c r="J180" i="9"/>
  <c r="I180" i="9"/>
  <c r="H180" i="9"/>
  <c r="F180" i="9"/>
  <c r="J179" i="9"/>
  <c r="H179" i="9"/>
  <c r="F179" i="9"/>
  <c r="I179" i="9" s="1"/>
  <c r="J178" i="9"/>
  <c r="I178" i="9"/>
  <c r="H178" i="9"/>
  <c r="F178" i="9"/>
  <c r="J177" i="9"/>
  <c r="H177" i="9"/>
  <c r="F177" i="9"/>
  <c r="I177" i="9" s="1"/>
  <c r="J176" i="9"/>
  <c r="I176" i="9"/>
  <c r="H176" i="9"/>
  <c r="F176" i="9"/>
  <c r="J175" i="9"/>
  <c r="H175" i="9"/>
  <c r="F175" i="9"/>
  <c r="I175" i="9" s="1"/>
  <c r="J174" i="9"/>
  <c r="I174" i="9"/>
  <c r="H174" i="9"/>
  <c r="F174" i="9"/>
  <c r="J173" i="9"/>
  <c r="H173" i="9"/>
  <c r="F173" i="9"/>
  <c r="I173" i="9" s="1"/>
  <c r="J172" i="9"/>
  <c r="I172" i="9"/>
  <c r="H172" i="9"/>
  <c r="F172" i="9"/>
  <c r="J171" i="9"/>
  <c r="H171" i="9"/>
  <c r="F171" i="9"/>
  <c r="I171" i="9" s="1"/>
  <c r="J170" i="9"/>
  <c r="I170" i="9"/>
  <c r="H170" i="9"/>
  <c r="F170" i="9"/>
  <c r="J169" i="9"/>
  <c r="H169" i="9"/>
  <c r="F169" i="9"/>
  <c r="I169" i="9" s="1"/>
  <c r="J168" i="9"/>
  <c r="I168" i="9"/>
  <c r="H168" i="9"/>
  <c r="F168" i="9"/>
  <c r="J167" i="9"/>
  <c r="H167" i="9"/>
  <c r="F167" i="9"/>
  <c r="I167" i="9" s="1"/>
  <c r="J166" i="9"/>
  <c r="I166" i="9"/>
  <c r="H166" i="9"/>
  <c r="F166" i="9"/>
  <c r="J165" i="9"/>
  <c r="H165" i="9"/>
  <c r="F165" i="9"/>
  <c r="I165" i="9" s="1"/>
  <c r="J164" i="9"/>
  <c r="I164" i="9"/>
  <c r="H164" i="9"/>
  <c r="F164" i="9"/>
  <c r="J163" i="9"/>
  <c r="H163" i="9"/>
  <c r="F163" i="9"/>
  <c r="I163" i="9" s="1"/>
  <c r="J162" i="9"/>
  <c r="I162" i="9"/>
  <c r="H162" i="9"/>
  <c r="F162" i="9"/>
  <c r="J161" i="9"/>
  <c r="H161" i="9"/>
  <c r="F161" i="9"/>
  <c r="I161" i="9" s="1"/>
  <c r="J160" i="9"/>
  <c r="I160" i="9"/>
  <c r="H160" i="9"/>
  <c r="F160" i="9"/>
  <c r="J159" i="9"/>
  <c r="H159" i="9"/>
  <c r="F159" i="9"/>
  <c r="I159" i="9" s="1"/>
  <c r="J158" i="9"/>
  <c r="I158" i="9"/>
  <c r="H158" i="9"/>
  <c r="F158" i="9"/>
  <c r="J157" i="9"/>
  <c r="H157" i="9"/>
  <c r="F157" i="9"/>
  <c r="I157" i="9" s="1"/>
  <c r="J156" i="9"/>
  <c r="I156" i="9"/>
  <c r="H156" i="9"/>
  <c r="F156" i="9"/>
  <c r="J155" i="9"/>
  <c r="H155" i="9"/>
  <c r="F155" i="9"/>
  <c r="I155" i="9" s="1"/>
  <c r="J154" i="9"/>
  <c r="I154" i="9"/>
  <c r="H154" i="9"/>
  <c r="F154" i="9"/>
  <c r="J153" i="9"/>
  <c r="H153" i="9"/>
  <c r="F153" i="9"/>
  <c r="I153" i="9" s="1"/>
  <c r="J152" i="9"/>
  <c r="I152" i="9"/>
  <c r="H152" i="9"/>
  <c r="F152" i="9"/>
  <c r="J151" i="9"/>
  <c r="H151" i="9"/>
  <c r="F151" i="9"/>
  <c r="I151" i="9" s="1"/>
  <c r="J150" i="9"/>
  <c r="I150" i="9"/>
  <c r="H150" i="9"/>
  <c r="F150" i="9"/>
  <c r="J149" i="9"/>
  <c r="H149" i="9"/>
  <c r="F149" i="9"/>
  <c r="I149" i="9" s="1"/>
  <c r="J148" i="9"/>
  <c r="I148" i="9"/>
  <c r="H148" i="9"/>
  <c r="F148" i="9"/>
  <c r="J147" i="9"/>
  <c r="H147" i="9"/>
  <c r="F147" i="9"/>
  <c r="I147" i="9" s="1"/>
  <c r="J146" i="9"/>
  <c r="I146" i="9"/>
  <c r="H146" i="9"/>
  <c r="F146" i="9"/>
  <c r="J145" i="9"/>
  <c r="H145" i="9"/>
  <c r="F145" i="9"/>
  <c r="I145" i="9" s="1"/>
  <c r="J144" i="9"/>
  <c r="I144" i="9"/>
  <c r="H144" i="9"/>
  <c r="F144" i="9"/>
  <c r="J143" i="9"/>
  <c r="H143" i="9"/>
  <c r="F143" i="9"/>
  <c r="I143" i="9" s="1"/>
  <c r="J142" i="9"/>
  <c r="I142" i="9"/>
  <c r="H142" i="9"/>
  <c r="F142" i="9"/>
  <c r="J141" i="9"/>
  <c r="H141" i="9"/>
  <c r="F141" i="9"/>
  <c r="I141" i="9" s="1"/>
  <c r="J140" i="9"/>
  <c r="I140" i="9"/>
  <c r="H140" i="9"/>
  <c r="F140" i="9"/>
  <c r="J139" i="9"/>
  <c r="H139" i="9"/>
  <c r="F139" i="9"/>
  <c r="I139" i="9" s="1"/>
  <c r="J138" i="9"/>
  <c r="I138" i="9"/>
  <c r="H138" i="9"/>
  <c r="F138" i="9"/>
  <c r="J137" i="9"/>
  <c r="H137" i="9"/>
  <c r="F137" i="9"/>
  <c r="I137" i="9" s="1"/>
  <c r="J136" i="9"/>
  <c r="I136" i="9"/>
  <c r="H136" i="9"/>
  <c r="F136" i="9"/>
  <c r="J135" i="9"/>
  <c r="H135" i="9"/>
  <c r="F135" i="9"/>
  <c r="I135" i="9" s="1"/>
  <c r="J134" i="9"/>
  <c r="I134" i="9"/>
  <c r="H134" i="9"/>
  <c r="F134" i="9"/>
  <c r="J133" i="9"/>
  <c r="H133" i="9"/>
  <c r="F133" i="9"/>
  <c r="I133" i="9" s="1"/>
  <c r="J132" i="9"/>
  <c r="I132" i="9"/>
  <c r="H132" i="9"/>
  <c r="F132" i="9"/>
  <c r="J131" i="9"/>
  <c r="H131" i="9"/>
  <c r="F131" i="9"/>
  <c r="I131" i="9" s="1"/>
  <c r="J130" i="9"/>
  <c r="I130" i="9"/>
  <c r="H130" i="9"/>
  <c r="F130" i="9"/>
  <c r="J129" i="9"/>
  <c r="H129" i="9"/>
  <c r="F129" i="9"/>
  <c r="I129" i="9" s="1"/>
  <c r="J128" i="9"/>
  <c r="I128" i="9"/>
  <c r="H128" i="9"/>
  <c r="F128" i="9"/>
  <c r="J127" i="9"/>
  <c r="H127" i="9"/>
  <c r="F127" i="9"/>
  <c r="I127" i="9" s="1"/>
  <c r="J126" i="9"/>
  <c r="I126" i="9"/>
  <c r="H126" i="9"/>
  <c r="F126" i="9"/>
  <c r="J125" i="9"/>
  <c r="H125" i="9"/>
  <c r="F125" i="9"/>
  <c r="I125" i="9" s="1"/>
  <c r="J124" i="9"/>
  <c r="I124" i="9"/>
  <c r="H124" i="9"/>
  <c r="F124" i="9"/>
  <c r="J123" i="9"/>
  <c r="H123" i="9"/>
  <c r="F123" i="9"/>
  <c r="I123" i="9" s="1"/>
  <c r="J122" i="9"/>
  <c r="I122" i="9"/>
  <c r="H122" i="9"/>
  <c r="F122" i="9"/>
  <c r="J121" i="9"/>
  <c r="H121" i="9"/>
  <c r="F121" i="9"/>
  <c r="I121" i="9" s="1"/>
  <c r="J120" i="9"/>
  <c r="I120" i="9"/>
  <c r="H120" i="9"/>
  <c r="F120" i="9"/>
  <c r="J119" i="9"/>
  <c r="H119" i="9"/>
  <c r="F119" i="9"/>
  <c r="I119" i="9" s="1"/>
  <c r="J118" i="9"/>
  <c r="I118" i="9"/>
  <c r="H118" i="9"/>
  <c r="F118" i="9"/>
  <c r="J117" i="9"/>
  <c r="H117" i="9"/>
  <c r="F117" i="9"/>
  <c r="I117" i="9" s="1"/>
  <c r="J116" i="9"/>
  <c r="I116" i="9"/>
  <c r="H116" i="9"/>
  <c r="F116" i="9"/>
  <c r="J115" i="9"/>
  <c r="H115" i="9"/>
  <c r="F115" i="9"/>
  <c r="I115" i="9" s="1"/>
  <c r="J114" i="9"/>
  <c r="I114" i="9"/>
  <c r="H114" i="9"/>
  <c r="F114" i="9"/>
  <c r="J113" i="9"/>
  <c r="H113" i="9"/>
  <c r="F113" i="9"/>
  <c r="I113" i="9" s="1"/>
  <c r="J112" i="9"/>
  <c r="I112" i="9"/>
  <c r="H112" i="9"/>
  <c r="F112" i="9"/>
  <c r="J111" i="9"/>
  <c r="H111" i="9"/>
  <c r="F111" i="9"/>
  <c r="I111" i="9" s="1"/>
  <c r="J110" i="9"/>
  <c r="I110" i="9"/>
  <c r="H110" i="9"/>
  <c r="F110" i="9"/>
  <c r="J109" i="9"/>
  <c r="H109" i="9"/>
  <c r="F109" i="9"/>
  <c r="I109" i="9" s="1"/>
  <c r="J108" i="9"/>
  <c r="I108" i="9"/>
  <c r="H108" i="9"/>
  <c r="F108" i="9"/>
  <c r="J107" i="9"/>
  <c r="H107" i="9"/>
  <c r="F107" i="9"/>
  <c r="I107" i="9" s="1"/>
  <c r="J106" i="9"/>
  <c r="I106" i="9"/>
  <c r="H106" i="9"/>
  <c r="F106" i="9"/>
  <c r="J105" i="9"/>
  <c r="H105" i="9"/>
  <c r="F105" i="9"/>
  <c r="I105" i="9" s="1"/>
  <c r="J104" i="9"/>
  <c r="I104" i="9"/>
  <c r="H104" i="9"/>
  <c r="F104" i="9"/>
  <c r="J103" i="9"/>
  <c r="H103" i="9"/>
  <c r="F103" i="9"/>
  <c r="I103" i="9" s="1"/>
  <c r="J102" i="9"/>
  <c r="I102" i="9"/>
  <c r="H102" i="9"/>
  <c r="F102" i="9"/>
  <c r="J101" i="9"/>
  <c r="H101" i="9"/>
  <c r="F101" i="9"/>
  <c r="I101" i="9" s="1"/>
  <c r="J100" i="9"/>
  <c r="I100" i="9"/>
  <c r="H100" i="9"/>
  <c r="F100" i="9"/>
  <c r="J99" i="9"/>
  <c r="H99" i="9"/>
  <c r="F99" i="9"/>
  <c r="I99" i="9" s="1"/>
  <c r="J98" i="9"/>
  <c r="I98" i="9"/>
  <c r="H98" i="9"/>
  <c r="F98" i="9"/>
  <c r="J97" i="9"/>
  <c r="H97" i="9"/>
  <c r="F97" i="9"/>
  <c r="I97" i="9" s="1"/>
  <c r="J96" i="9"/>
  <c r="I96" i="9"/>
  <c r="H96" i="9"/>
  <c r="F96" i="9"/>
  <c r="J95" i="9"/>
  <c r="H95" i="9"/>
  <c r="F95" i="9"/>
  <c r="I95" i="9" s="1"/>
  <c r="J94" i="9"/>
  <c r="I94" i="9"/>
  <c r="H94" i="9"/>
  <c r="F94" i="9"/>
  <c r="J93" i="9"/>
  <c r="H93" i="9"/>
  <c r="F93" i="9"/>
  <c r="I93" i="9" s="1"/>
  <c r="J92" i="9"/>
  <c r="I92" i="9"/>
  <c r="H92" i="9"/>
  <c r="F92" i="9"/>
  <c r="J91" i="9"/>
  <c r="H91" i="9"/>
  <c r="F91" i="9"/>
  <c r="I91" i="9" s="1"/>
  <c r="J90" i="9"/>
  <c r="I90" i="9"/>
  <c r="H90" i="9"/>
  <c r="F90" i="9"/>
  <c r="J89" i="9"/>
  <c r="H89" i="9"/>
  <c r="F89" i="9"/>
  <c r="I89" i="9" s="1"/>
  <c r="J88" i="9"/>
  <c r="I88" i="9"/>
  <c r="H88" i="9"/>
  <c r="F88" i="9"/>
  <c r="J87" i="9"/>
  <c r="H87" i="9"/>
  <c r="F87" i="9"/>
  <c r="I87" i="9" s="1"/>
  <c r="J86" i="9"/>
  <c r="I86" i="9"/>
  <c r="H86" i="9"/>
  <c r="F86" i="9"/>
  <c r="J85" i="9"/>
  <c r="H85" i="9"/>
  <c r="F85" i="9"/>
  <c r="I85" i="9" s="1"/>
  <c r="J84" i="9"/>
  <c r="I84" i="9"/>
  <c r="H84" i="9"/>
  <c r="F84" i="9"/>
  <c r="J83" i="9"/>
  <c r="H83" i="9"/>
  <c r="F83" i="9"/>
  <c r="I83" i="9" s="1"/>
  <c r="J82" i="9"/>
  <c r="I82" i="9"/>
  <c r="H82" i="9"/>
  <c r="F82" i="9"/>
  <c r="J81" i="9"/>
  <c r="H81" i="9"/>
  <c r="F81" i="9"/>
  <c r="I81" i="9" s="1"/>
  <c r="J80" i="9"/>
  <c r="I80" i="9"/>
  <c r="H80" i="9"/>
  <c r="F80" i="9"/>
  <c r="J79" i="9"/>
  <c r="H79" i="9"/>
  <c r="F79" i="9"/>
  <c r="I79" i="9" s="1"/>
  <c r="J78" i="9"/>
  <c r="I78" i="9"/>
  <c r="H78" i="9"/>
  <c r="F78" i="9"/>
  <c r="J77" i="9"/>
  <c r="H77" i="9"/>
  <c r="F77" i="9"/>
  <c r="I77" i="9" s="1"/>
  <c r="J76" i="9"/>
  <c r="I76" i="9"/>
  <c r="H76" i="9"/>
  <c r="F76" i="9"/>
  <c r="J75" i="9"/>
  <c r="H75" i="9"/>
  <c r="F75" i="9"/>
  <c r="I75" i="9" s="1"/>
  <c r="J74" i="9"/>
  <c r="I74" i="9"/>
  <c r="H74" i="9"/>
  <c r="F74" i="9"/>
  <c r="J73" i="9"/>
  <c r="H73" i="9"/>
  <c r="F73" i="9"/>
  <c r="I73" i="9" s="1"/>
  <c r="J72" i="9"/>
  <c r="I72" i="9"/>
  <c r="H72" i="9"/>
  <c r="F72" i="9"/>
  <c r="J71" i="9"/>
  <c r="H71" i="9"/>
  <c r="F71" i="9"/>
  <c r="I71" i="9" s="1"/>
  <c r="J70" i="9"/>
  <c r="I70" i="9"/>
  <c r="H70" i="9"/>
  <c r="F70" i="9"/>
  <c r="J69" i="9"/>
  <c r="H69" i="9"/>
  <c r="F69" i="9"/>
  <c r="I69" i="9" s="1"/>
  <c r="J68" i="9"/>
  <c r="I68" i="9"/>
  <c r="H68" i="9"/>
  <c r="F68" i="9"/>
  <c r="J67" i="9"/>
  <c r="H67" i="9"/>
  <c r="F67" i="9"/>
  <c r="I67" i="9" s="1"/>
  <c r="J66" i="9"/>
  <c r="I66" i="9"/>
  <c r="H66" i="9"/>
  <c r="F66" i="9"/>
  <c r="J65" i="9"/>
  <c r="H65" i="9"/>
  <c r="F65" i="9"/>
  <c r="I65" i="9" s="1"/>
  <c r="J64" i="9"/>
  <c r="I64" i="9"/>
  <c r="H64" i="9"/>
  <c r="F64" i="9"/>
  <c r="J63" i="9"/>
  <c r="H63" i="9"/>
  <c r="F63" i="9"/>
  <c r="I63" i="9" s="1"/>
  <c r="J62" i="9"/>
  <c r="I62" i="9"/>
  <c r="H62" i="9"/>
  <c r="F62" i="9"/>
  <c r="J61" i="9"/>
  <c r="H61" i="9"/>
  <c r="F61" i="9"/>
  <c r="I61" i="9" s="1"/>
  <c r="J60" i="9"/>
  <c r="I60" i="9"/>
  <c r="H60" i="9"/>
  <c r="F60" i="9"/>
  <c r="J59" i="9"/>
  <c r="H59" i="9"/>
  <c r="F59" i="9"/>
  <c r="I59" i="9" s="1"/>
  <c r="J58" i="9"/>
  <c r="I58" i="9"/>
  <c r="H58" i="9"/>
  <c r="F58" i="9"/>
  <c r="J57" i="9"/>
  <c r="H57" i="9"/>
  <c r="F57" i="9"/>
  <c r="I57" i="9" s="1"/>
  <c r="J56" i="9"/>
  <c r="I56" i="9"/>
  <c r="H56" i="9"/>
  <c r="F56" i="9"/>
  <c r="J55" i="9"/>
  <c r="H55" i="9"/>
  <c r="F55" i="9"/>
  <c r="I55" i="9" s="1"/>
  <c r="J54" i="9"/>
  <c r="I54" i="9"/>
  <c r="H54" i="9"/>
  <c r="F54" i="9"/>
  <c r="J53" i="9"/>
  <c r="H53" i="9"/>
  <c r="F53" i="9"/>
  <c r="I53" i="9" s="1"/>
  <c r="J52" i="9"/>
  <c r="I52" i="9"/>
  <c r="H52" i="9"/>
  <c r="F52" i="9"/>
  <c r="J51" i="9"/>
  <c r="H51" i="9"/>
  <c r="F51" i="9"/>
  <c r="I51" i="9" s="1"/>
  <c r="J50" i="9"/>
  <c r="I50" i="9"/>
  <c r="H50" i="9"/>
  <c r="F50" i="9"/>
  <c r="J49" i="9"/>
  <c r="H49" i="9"/>
  <c r="F49" i="9"/>
  <c r="I49" i="9" s="1"/>
  <c r="J48" i="9"/>
  <c r="I48" i="9"/>
  <c r="H48" i="9"/>
  <c r="F48" i="9"/>
  <c r="J47" i="9"/>
  <c r="H47" i="9"/>
  <c r="F47" i="9"/>
  <c r="I47" i="9" s="1"/>
  <c r="J46" i="9"/>
  <c r="I46" i="9"/>
  <c r="H46" i="9"/>
  <c r="F46" i="9"/>
  <c r="J45" i="9"/>
  <c r="H45" i="9"/>
  <c r="F45" i="9"/>
  <c r="I45" i="9" s="1"/>
  <c r="J44" i="9"/>
  <c r="I44" i="9"/>
  <c r="H44" i="9"/>
  <c r="F44" i="9"/>
  <c r="J43" i="9"/>
  <c r="H43" i="9"/>
  <c r="F43" i="9"/>
  <c r="I43" i="9" s="1"/>
  <c r="J42" i="9"/>
  <c r="I42" i="9"/>
  <c r="H42" i="9"/>
  <c r="F42" i="9"/>
  <c r="J41" i="9"/>
  <c r="H41" i="9"/>
  <c r="F41" i="9"/>
  <c r="I41" i="9" s="1"/>
  <c r="J40" i="9"/>
  <c r="I40" i="9"/>
  <c r="H40" i="9"/>
  <c r="F40" i="9"/>
  <c r="J39" i="9"/>
  <c r="H39" i="9"/>
  <c r="F39" i="9"/>
  <c r="I39" i="9" s="1"/>
  <c r="J38" i="9"/>
  <c r="I38" i="9"/>
  <c r="H38" i="9"/>
  <c r="F38" i="9"/>
  <c r="J37" i="9"/>
  <c r="H37" i="9"/>
  <c r="F37" i="9"/>
  <c r="I37" i="9" s="1"/>
  <c r="J36" i="9"/>
  <c r="I36" i="9"/>
  <c r="H36" i="9"/>
  <c r="F36" i="9"/>
  <c r="J35" i="9"/>
  <c r="H35" i="9"/>
  <c r="F35" i="9"/>
  <c r="I35" i="9" s="1"/>
  <c r="J34" i="9"/>
  <c r="I34" i="9"/>
  <c r="H34" i="9"/>
  <c r="F34" i="9"/>
  <c r="J33" i="9"/>
  <c r="H33" i="9"/>
  <c r="F33" i="9"/>
  <c r="I33" i="9" s="1"/>
  <c r="J32" i="9"/>
  <c r="I32" i="9"/>
  <c r="H32" i="9"/>
  <c r="F32" i="9"/>
  <c r="J31" i="9"/>
  <c r="H31" i="9"/>
  <c r="F31" i="9"/>
  <c r="I31" i="9" s="1"/>
  <c r="J30" i="9"/>
  <c r="I30" i="9"/>
  <c r="H30" i="9"/>
  <c r="F30" i="9"/>
  <c r="J29" i="9"/>
  <c r="H29" i="9"/>
  <c r="F29" i="9"/>
  <c r="I29" i="9" s="1"/>
  <c r="J28" i="9"/>
  <c r="I28" i="9"/>
  <c r="H28" i="9"/>
  <c r="F28" i="9"/>
  <c r="J27" i="9"/>
  <c r="H27" i="9"/>
  <c r="F27" i="9"/>
  <c r="I27" i="9" s="1"/>
  <c r="J26" i="9"/>
  <c r="I26" i="9"/>
  <c r="H26" i="9"/>
  <c r="F26" i="9"/>
  <c r="J25" i="9"/>
  <c r="H25" i="9"/>
  <c r="F25" i="9"/>
  <c r="I25" i="9" s="1"/>
  <c r="J24" i="9"/>
  <c r="I24" i="9"/>
  <c r="H24" i="9"/>
  <c r="F24" i="9"/>
  <c r="J23" i="9"/>
  <c r="H23" i="9"/>
  <c r="F23" i="9"/>
  <c r="I23" i="9" s="1"/>
  <c r="J22" i="9"/>
  <c r="I22" i="9"/>
  <c r="H22" i="9"/>
  <c r="F22" i="9"/>
  <c r="J21" i="9"/>
  <c r="H21" i="9"/>
  <c r="F21" i="9"/>
  <c r="I21" i="9" s="1"/>
  <c r="J20" i="9"/>
  <c r="I20" i="9"/>
  <c r="H20" i="9"/>
  <c r="F20" i="9"/>
  <c r="J19" i="9"/>
  <c r="H19" i="9"/>
  <c r="F19" i="9"/>
  <c r="I19" i="9" s="1"/>
  <c r="J18" i="9"/>
  <c r="I18" i="9"/>
  <c r="H18" i="9"/>
  <c r="F18" i="9"/>
  <c r="J17" i="9"/>
  <c r="H17" i="9"/>
  <c r="F17" i="9"/>
  <c r="I17" i="9" s="1"/>
  <c r="J16" i="9"/>
  <c r="I16" i="9"/>
  <c r="H16" i="9"/>
  <c r="F16" i="9"/>
  <c r="J15" i="9"/>
  <c r="H15" i="9"/>
  <c r="F15" i="9"/>
  <c r="I15" i="9" s="1"/>
  <c r="J14" i="9"/>
  <c r="I14" i="9"/>
  <c r="H14" i="9"/>
  <c r="F14" i="9"/>
  <c r="J13" i="9"/>
  <c r="H13" i="9"/>
  <c r="F13" i="9"/>
  <c r="I13" i="9" s="1"/>
  <c r="J12" i="9"/>
  <c r="I12" i="9"/>
  <c r="H12" i="9"/>
  <c r="F12" i="9"/>
  <c r="J11" i="9"/>
  <c r="H11" i="9"/>
  <c r="F11" i="9"/>
  <c r="I11" i="9" s="1"/>
  <c r="J10" i="9"/>
  <c r="I10" i="9"/>
  <c r="H10" i="9"/>
  <c r="F10" i="9"/>
  <c r="J9" i="9"/>
  <c r="H9" i="9"/>
  <c r="F9" i="9"/>
  <c r="I9" i="9" s="1"/>
  <c r="J8" i="9"/>
  <c r="I8" i="9"/>
  <c r="H8" i="9"/>
  <c r="F8" i="9"/>
  <c r="J7" i="9"/>
  <c r="H7" i="9"/>
  <c r="F7" i="9"/>
  <c r="I7" i="9" s="1"/>
  <c r="J6" i="9"/>
  <c r="I6" i="9"/>
  <c r="H6" i="9"/>
  <c r="F6" i="9"/>
  <c r="J5" i="9"/>
  <c r="H5" i="9"/>
  <c r="F5" i="9"/>
  <c r="I5" i="9" s="1"/>
  <c r="J4" i="9"/>
  <c r="I4" i="9"/>
  <c r="H4" i="9"/>
  <c r="F4" i="9"/>
  <c r="J3" i="9"/>
  <c r="H3" i="9"/>
  <c r="F3" i="9"/>
  <c r="I3" i="9" s="1"/>
</calcChain>
</file>

<file path=xl/sharedStrings.xml><?xml version="1.0" encoding="utf-8"?>
<sst xmlns="http://schemas.openxmlformats.org/spreadsheetml/2006/main" count="7461" uniqueCount="7270">
  <si>
    <t>2023 Price List. Jewelry.Price List</t>
  </si>
  <si>
    <t>Product Name</t>
  </si>
  <si>
    <t>SKU</t>
  </si>
  <si>
    <t>Item#</t>
  </si>
  <si>
    <t>PackPrice</t>
  </si>
  <si>
    <t>MasterCasePrice</t>
  </si>
  <si>
    <t>Qty</t>
  </si>
  <si>
    <t>PackPcsPrice</t>
  </si>
  <si>
    <t>MasterCasePiecePrice</t>
  </si>
  <si>
    <t>MasterPack</t>
  </si>
  <si>
    <t>SRP</t>
  </si>
  <si>
    <t>Ocean Life Stud Earrings</t>
  </si>
  <si>
    <t>840272702369</t>
  </si>
  <si>
    <t>02369</t>
  </si>
  <si>
    <t>Colorful Ocean Earrings</t>
  </si>
  <si>
    <t>812297031977</t>
  </si>
  <si>
    <t>Cresent Earrings</t>
  </si>
  <si>
    <t>812297037382</t>
  </si>
  <si>
    <t>Colorful Sea life Earrings</t>
  </si>
  <si>
    <t>812297039898</t>
  </si>
  <si>
    <t>Sand Dollar Earrings</t>
  </si>
  <si>
    <t>812297039904</t>
  </si>
  <si>
    <t>Bunch Of Love Earrings</t>
  </si>
  <si>
    <t>810058357526</t>
  </si>
  <si>
    <t>Ocean Earrings</t>
  </si>
  <si>
    <t>812297036191</t>
  </si>
  <si>
    <t>Beach Earrings</t>
  </si>
  <si>
    <t>810058357380</t>
  </si>
  <si>
    <t>Bumblee Bee Earrings</t>
  </si>
  <si>
    <t>810058359384</t>
  </si>
  <si>
    <t>Tropical Earrings</t>
  </si>
  <si>
    <t>817950017671</t>
  </si>
  <si>
    <t>Shellection Earring</t>
  </si>
  <si>
    <t>817950019651</t>
  </si>
  <si>
    <t>Sea Life Stick Drop Earrings</t>
  </si>
  <si>
    <t>812297038549</t>
  </si>
  <si>
    <t>Sea Glass Earrings</t>
  </si>
  <si>
    <t>812297032288</t>
  </si>
  <si>
    <t>Wrapped Sea Glass Earrings</t>
  </si>
  <si>
    <t>812297035364</t>
  </si>
  <si>
    <t>Ocean Flower Power Earrings</t>
  </si>
  <si>
    <t>810058354471</t>
  </si>
  <si>
    <t>Wrapped Sea Glass Stud Earrings</t>
  </si>
  <si>
    <t>812297035456</t>
  </si>
  <si>
    <t>Shell With Charm Drop Earrings</t>
  </si>
  <si>
    <t>812297038518</t>
  </si>
  <si>
    <t>Celestial Earrings Single Set</t>
  </si>
  <si>
    <t>810058357564</t>
  </si>
  <si>
    <t>CZ Hip Hop(Square)</t>
  </si>
  <si>
    <t>879942000528</t>
  </si>
  <si>
    <t>00528</t>
  </si>
  <si>
    <t>CZ Hip Hop(Round)</t>
  </si>
  <si>
    <t>879942001891</t>
  </si>
  <si>
    <t>01891</t>
  </si>
  <si>
    <t>Hip Hop Cz Studs Grande</t>
  </si>
  <si>
    <t>879942004656</t>
  </si>
  <si>
    <t>04656</t>
  </si>
  <si>
    <t>Chakra Earrings</t>
  </si>
  <si>
    <t>817950011884</t>
  </si>
  <si>
    <t>Sterling Silver Nose Studs</t>
  </si>
  <si>
    <t>817950010672</t>
  </si>
  <si>
    <t>Diamente Earrings</t>
  </si>
  <si>
    <t>817950011136</t>
  </si>
  <si>
    <t>Cozumel Earrings</t>
  </si>
  <si>
    <t>812297036026</t>
  </si>
  <si>
    <t>Dream Catcher Earrings</t>
  </si>
  <si>
    <t>879942005158</t>
  </si>
  <si>
    <t>05158</t>
  </si>
  <si>
    <t>Beaded Sea Life Charm Earrings</t>
  </si>
  <si>
    <t>812297032035</t>
  </si>
  <si>
    <t>Sunflower Earrings</t>
  </si>
  <si>
    <t>810058351890</t>
  </si>
  <si>
    <t>Daisy Earrings</t>
  </si>
  <si>
    <t>812297037061</t>
  </si>
  <si>
    <t>Multi Charm Earrings</t>
  </si>
  <si>
    <t>810058351760</t>
  </si>
  <si>
    <t>Multi Color Stone Stud Earrings</t>
  </si>
  <si>
    <t>840272700198</t>
  </si>
  <si>
    <t>00198</t>
  </si>
  <si>
    <t>Turtle Earrings</t>
  </si>
  <si>
    <t>879942007701</t>
  </si>
  <si>
    <t>07701</t>
  </si>
  <si>
    <t>Photo Etched Earrings</t>
  </si>
  <si>
    <t>879942005141</t>
  </si>
  <si>
    <t>05141</t>
  </si>
  <si>
    <t>Filligree Sea Life Earrings</t>
  </si>
  <si>
    <t>879942002683</t>
  </si>
  <si>
    <t>02683</t>
  </si>
  <si>
    <t>Sugar Skull Earrings</t>
  </si>
  <si>
    <t>879942007930</t>
  </si>
  <si>
    <t>07930</t>
  </si>
  <si>
    <t>Surfer Earrings</t>
  </si>
  <si>
    <t>879942002942</t>
  </si>
  <si>
    <t>02942</t>
  </si>
  <si>
    <t>Celestial Earrings</t>
  </si>
  <si>
    <t>812297035401</t>
  </si>
  <si>
    <t>Lace Chokers</t>
  </si>
  <si>
    <t>879942006322</t>
  </si>
  <si>
    <t>06322</t>
  </si>
  <si>
    <t>Tattoo Chokers</t>
  </si>
  <si>
    <t>812297038747</t>
  </si>
  <si>
    <t>Sun &amp; Moon Choker</t>
  </si>
  <si>
    <t>810058350763</t>
  </si>
  <si>
    <t>Macrame Chokers</t>
  </si>
  <si>
    <t>812297038532</t>
  </si>
  <si>
    <t>MoodTattoo Chokers</t>
  </si>
  <si>
    <t>812297039065</t>
  </si>
  <si>
    <t>Black Gauze Lace Choker</t>
  </si>
  <si>
    <t>810058352545</t>
  </si>
  <si>
    <t>Triple Daisy Choker</t>
  </si>
  <si>
    <t>812297037092</t>
  </si>
  <si>
    <t>White Chip Fimo Chokers</t>
  </si>
  <si>
    <t>810058351296</t>
  </si>
  <si>
    <t>Multi Chip Fimo Surfing Chokers</t>
  </si>
  <si>
    <t>810058351388</t>
  </si>
  <si>
    <t>Ocean Choker</t>
  </si>
  <si>
    <t>812297039973</t>
  </si>
  <si>
    <t>Black Gauze Puka Shell Choker</t>
  </si>
  <si>
    <t>810058352569</t>
  </si>
  <si>
    <t>Bestie Beaded Choker</t>
  </si>
  <si>
    <t>810058350817</t>
  </si>
  <si>
    <t>Ethnic Style Fimo Chokers</t>
  </si>
  <si>
    <t>810058351494</t>
  </si>
  <si>
    <t>Star Choker</t>
  </si>
  <si>
    <t>810058352941</t>
  </si>
  <si>
    <t>Deluxe Doggy Necklaces</t>
  </si>
  <si>
    <t>879942007572</t>
  </si>
  <si>
    <t>07572</t>
  </si>
  <si>
    <t>Penguin Necklaces</t>
  </si>
  <si>
    <t>879942008562</t>
  </si>
  <si>
    <t>08562</t>
  </si>
  <si>
    <t>Deluxe Elephant Necklaces</t>
  </si>
  <si>
    <t>817950010177</t>
  </si>
  <si>
    <t>Horse Necklaces</t>
  </si>
  <si>
    <t>817950019798</t>
  </si>
  <si>
    <t>Deluxe Owl Necklaces</t>
  </si>
  <si>
    <t>879942005851</t>
  </si>
  <si>
    <t>05851</t>
  </si>
  <si>
    <t>Deluxe Turtle Necklaces</t>
  </si>
  <si>
    <t>817950010337</t>
  </si>
  <si>
    <t>Dolphin Necklaces</t>
  </si>
  <si>
    <t>817950011501</t>
  </si>
  <si>
    <t>Sea Horse Necklaces</t>
  </si>
  <si>
    <t>817950011525</t>
  </si>
  <si>
    <t>Butterfly Necklaces</t>
  </si>
  <si>
    <t>817950011532</t>
  </si>
  <si>
    <t>Bear Necklaces</t>
  </si>
  <si>
    <t>817950019729</t>
  </si>
  <si>
    <t>Unicorn Necklaces</t>
  </si>
  <si>
    <t>817950019781</t>
  </si>
  <si>
    <t>YIN-YANG Necklaces</t>
  </si>
  <si>
    <t>879942004816</t>
  </si>
  <si>
    <t>04816</t>
  </si>
  <si>
    <t>Mermaid Necklaces</t>
  </si>
  <si>
    <t>879942005509</t>
  </si>
  <si>
    <t>05509</t>
  </si>
  <si>
    <t>Ship Wreck Necklaces</t>
  </si>
  <si>
    <t>817950019736</t>
  </si>
  <si>
    <t>Crystalized Family Tree Necklaces</t>
  </si>
  <si>
    <t>812297031342</t>
  </si>
  <si>
    <t>Hamsa Necklaces</t>
  </si>
  <si>
    <t>879942007657</t>
  </si>
  <si>
    <t>07657</t>
  </si>
  <si>
    <t>Flip Flop Necklaces</t>
  </si>
  <si>
    <t>879942009279</t>
  </si>
  <si>
    <t>09279</t>
  </si>
  <si>
    <t>Mini Surfer Necklaces</t>
  </si>
  <si>
    <t>812297031328</t>
  </si>
  <si>
    <t>Fashion Wear Necklaces</t>
  </si>
  <si>
    <t>812297031489</t>
  </si>
  <si>
    <t>Starfish Necklaces</t>
  </si>
  <si>
    <t>817950011549</t>
  </si>
  <si>
    <t>Sand Dollar Necklaces</t>
  </si>
  <si>
    <t>817950014274</t>
  </si>
  <si>
    <t>Anchor Neckalces</t>
  </si>
  <si>
    <t>817950015523</t>
  </si>
  <si>
    <t>Colorful Ocean Surfer Necklaces</t>
  </si>
  <si>
    <t>812297031519</t>
  </si>
  <si>
    <t>Avocado Necklaces</t>
  </si>
  <si>
    <t>840272700235</t>
  </si>
  <si>
    <t>00235</t>
  </si>
  <si>
    <t>Multi Surfer Necklaces</t>
  </si>
  <si>
    <t>812297038839</t>
  </si>
  <si>
    <t>Temptation Colorful Sea Life Necklaces</t>
  </si>
  <si>
    <t>810058350022</t>
  </si>
  <si>
    <t>Tsunami Necklaces</t>
  </si>
  <si>
    <t>810058351777</t>
  </si>
  <si>
    <t>Surfer Necklaces</t>
  </si>
  <si>
    <t>879942008524</t>
  </si>
  <si>
    <t>08524</t>
  </si>
  <si>
    <t>Shaka Necklaces</t>
  </si>
  <si>
    <t>812297036194</t>
  </si>
  <si>
    <t>Temptation Sand Dollar Neckalces</t>
  </si>
  <si>
    <t>810058350039</t>
  </si>
  <si>
    <t>Sun Necklaces</t>
  </si>
  <si>
    <t>810058351784</t>
  </si>
  <si>
    <t>Best Friend Necklaces#2</t>
  </si>
  <si>
    <t>879942008685</t>
  </si>
  <si>
    <t>08685</t>
  </si>
  <si>
    <t>Temptation Ocean Necklaces</t>
  </si>
  <si>
    <t>810058350046</t>
  </si>
  <si>
    <t>Crescent Necklaces</t>
  </si>
  <si>
    <t>810058350169</t>
  </si>
  <si>
    <t>Ocean Abalone Necklaces</t>
  </si>
  <si>
    <t>810058352163</t>
  </si>
  <si>
    <t>Symbolic Necklaces</t>
  </si>
  <si>
    <t>840272700273</t>
  </si>
  <si>
    <t>00273</t>
  </si>
  <si>
    <t>Eye Of Horus Necklaces</t>
  </si>
  <si>
    <t>840272700457</t>
  </si>
  <si>
    <t>00457</t>
  </si>
  <si>
    <t>Mermaid Scale Necklaces</t>
  </si>
  <si>
    <t>812297031632</t>
  </si>
  <si>
    <t>The Moon &amp; The Sun Necklaces</t>
  </si>
  <si>
    <t>840272700266</t>
  </si>
  <si>
    <t>00266</t>
  </si>
  <si>
    <t>Triple Ring Harmony Necklaces</t>
  </si>
  <si>
    <t>812297035227</t>
  </si>
  <si>
    <t>Moon Rising &amp; Sun Necklaces</t>
  </si>
  <si>
    <t>812297036217</t>
  </si>
  <si>
    <t>Sierra Necklaces</t>
  </si>
  <si>
    <t>812297036231</t>
  </si>
  <si>
    <t>Cactus Necklaces</t>
  </si>
  <si>
    <t>812297036255</t>
  </si>
  <si>
    <t>Bar Triple Necklaces</t>
  </si>
  <si>
    <t>812297038877</t>
  </si>
  <si>
    <t>Ocean Life Pendant</t>
  </si>
  <si>
    <t>812297038952</t>
  </si>
  <si>
    <t>Triple Sunflower Necklaces</t>
  </si>
  <si>
    <t>810058351876</t>
  </si>
  <si>
    <t>Sunflower Necklaces</t>
  </si>
  <si>
    <t>810058351913</t>
  </si>
  <si>
    <t>Beach Sand Dollar Necklaces</t>
  </si>
  <si>
    <t>810058357663</t>
  </si>
  <si>
    <t>Sand Turtle Necklaces</t>
  </si>
  <si>
    <t>810058357687</t>
  </si>
  <si>
    <t>Love Ocean Necklaces</t>
  </si>
  <si>
    <t>810058357700</t>
  </si>
  <si>
    <t>Sun &amp; Sand Round Necklaces</t>
  </si>
  <si>
    <t>810058357724</t>
  </si>
  <si>
    <t>Flip Flop Sand Necklaces</t>
  </si>
  <si>
    <t>810058357755</t>
  </si>
  <si>
    <t>Butterfly Sand Necklaces</t>
  </si>
  <si>
    <t>810058357762</t>
  </si>
  <si>
    <t>Surfer Sand Necklaces</t>
  </si>
  <si>
    <t>810058357779</t>
  </si>
  <si>
    <t>Sun &amp; Sand Dolphin</t>
  </si>
  <si>
    <t>810058357885</t>
  </si>
  <si>
    <t>Sun &amp; Sand Necklaces</t>
  </si>
  <si>
    <t>810058357403</t>
  </si>
  <si>
    <t>Beach Bar Necklaces</t>
  </si>
  <si>
    <t>810058357434</t>
  </si>
  <si>
    <t>Beach Starfish Necklaces</t>
  </si>
  <si>
    <t>810058357649</t>
  </si>
  <si>
    <t>Glow In The Dark Romantic Necklaces</t>
  </si>
  <si>
    <t>810058354457</t>
  </si>
  <si>
    <t>Beach Anchor Necklaces</t>
  </si>
  <si>
    <t>810058357441</t>
  </si>
  <si>
    <t>Bunch Of Love Necklaces</t>
  </si>
  <si>
    <t>810058357557</t>
  </si>
  <si>
    <t>Single Star Necklaces</t>
  </si>
  <si>
    <t>810058357588</t>
  </si>
  <si>
    <t>Turtle Glow In The Dark Necklaces</t>
  </si>
  <si>
    <t>810058354440</t>
  </si>
  <si>
    <t>Mixed Bag Necklaces</t>
  </si>
  <si>
    <t>810058357595</t>
  </si>
  <si>
    <t>Safety Mixed Necklaces</t>
  </si>
  <si>
    <t>810058357618</t>
  </si>
  <si>
    <t>Beach Sun Necklaces</t>
  </si>
  <si>
    <t>810058357632</t>
  </si>
  <si>
    <t>Curved Bar Necklaces</t>
  </si>
  <si>
    <t>840272757809</t>
  </si>
  <si>
    <t>Nature Charm Necklaces</t>
  </si>
  <si>
    <t>810058359292</t>
  </si>
  <si>
    <t>Geometric Bumble Bee Necklaces</t>
  </si>
  <si>
    <t>810058359353</t>
  </si>
  <si>
    <t>Bumblee Bee Necklaces</t>
  </si>
  <si>
    <t>810058359377</t>
  </si>
  <si>
    <t>Forever My Best Friend Necklaces</t>
  </si>
  <si>
    <t>810058351463</t>
  </si>
  <si>
    <t>The Changing Faces Of The Moon Necklaces</t>
  </si>
  <si>
    <t>810058352804</t>
  </si>
  <si>
    <t>Daisy Bee Necklaces</t>
  </si>
  <si>
    <t>810058354365</t>
  </si>
  <si>
    <t>Lady Bug Leaf Necklaces</t>
  </si>
  <si>
    <t>810058354723</t>
  </si>
  <si>
    <t>Alien Necklaces</t>
  </si>
  <si>
    <t>810058354501</t>
  </si>
  <si>
    <t>Rainbow Bff Necklaces</t>
  </si>
  <si>
    <t>810058350285</t>
  </si>
  <si>
    <t>Celestial BoHo Necklaces</t>
  </si>
  <si>
    <t>810058355263</t>
  </si>
  <si>
    <t>Best Friend Broken Heart Necklaces Sets</t>
  </si>
  <si>
    <t>810058355287</t>
  </si>
  <si>
    <t>Best Friend Key To My Heart Necklaces</t>
  </si>
  <si>
    <t>810058355331</t>
  </si>
  <si>
    <t>Partners In Crime Best Friend Necklaces</t>
  </si>
  <si>
    <t>810058355348</t>
  </si>
  <si>
    <t>Be A Good Human Necklaces</t>
  </si>
  <si>
    <t>810058356574</t>
  </si>
  <si>
    <t>Puka Shell White Rose Chip-18"</t>
  </si>
  <si>
    <t>817950015233</t>
  </si>
  <si>
    <t>Metallic Shell Necklaces</t>
  </si>
  <si>
    <t>812297035319</t>
  </si>
  <si>
    <t>Puka Shell Round 18"</t>
  </si>
  <si>
    <t>812297037627</t>
  </si>
  <si>
    <t>Puka Shell Round 16"</t>
  </si>
  <si>
    <t>812297037634</t>
  </si>
  <si>
    <t>White Disc Fimo Necklaces</t>
  </si>
  <si>
    <t>810058351265</t>
  </si>
  <si>
    <t>Puka Shell White Rose Chips-16"</t>
  </si>
  <si>
    <t>817950015226</t>
  </si>
  <si>
    <t>Round &amp; Chip Fimo Necklaces</t>
  </si>
  <si>
    <t>810058351418</t>
  </si>
  <si>
    <t>Surf Girl Necklaces</t>
  </si>
  <si>
    <t>810058351661</t>
  </si>
  <si>
    <t>Multi Chip Shell Necklaces</t>
  </si>
  <si>
    <t>810058351692</t>
  </si>
  <si>
    <t>Twisted Shell Necklaces</t>
  </si>
  <si>
    <t>810058351708</t>
  </si>
  <si>
    <t>Fashion Sea Life Necklaces</t>
  </si>
  <si>
    <t>810058352880</t>
  </si>
  <si>
    <t>Colorful Beach Necklaces</t>
  </si>
  <si>
    <t>810058357854</t>
  </si>
  <si>
    <t>Fimo Daisy Necklaces</t>
  </si>
  <si>
    <t>840272700402</t>
  </si>
  <si>
    <t>00402</t>
  </si>
  <si>
    <t>Fimo Charmed Necklaces</t>
  </si>
  <si>
    <t>840272700433</t>
  </si>
  <si>
    <t>00433</t>
  </si>
  <si>
    <t>Colors Of Life Necklaces</t>
  </si>
  <si>
    <t>812297030963</t>
  </si>
  <si>
    <t>Pyrex Glass Turtle Necklaces</t>
  </si>
  <si>
    <t>812297031229</t>
  </si>
  <si>
    <t>Sand Necklaces</t>
  </si>
  <si>
    <t>812297031236</t>
  </si>
  <si>
    <t>Fimo Bumble Bee Necklaces</t>
  </si>
  <si>
    <t>840272700372</t>
  </si>
  <si>
    <t>00372</t>
  </si>
  <si>
    <t>812297031250</t>
  </si>
  <si>
    <t>Camouflage Necklaces</t>
  </si>
  <si>
    <t>810058351609</t>
  </si>
  <si>
    <t>Multi Flower Necklaces</t>
  </si>
  <si>
    <t>810058351623</t>
  </si>
  <si>
    <t>Fimo Butterfly Flower Necklaces</t>
  </si>
  <si>
    <t>810058351654</t>
  </si>
  <si>
    <t>Fimo Ocean Necklaces</t>
  </si>
  <si>
    <t>810058352224</t>
  </si>
  <si>
    <t>Pyrex Glass Mushroom Necklaces</t>
  </si>
  <si>
    <t>812297031243</t>
  </si>
  <si>
    <t>Sea Glass Charmed Necklaces</t>
  </si>
  <si>
    <t>812297032264</t>
  </si>
  <si>
    <t>Leather &amp; Sea Glass Necklaces</t>
  </si>
  <si>
    <t>812297032295</t>
  </si>
  <si>
    <t>Multi Color Sea Glass Necklaces</t>
  </si>
  <si>
    <t>812297032301</t>
  </si>
  <si>
    <t>Slide Sea Glass Charmed Necklaces</t>
  </si>
  <si>
    <t>812297035357</t>
  </si>
  <si>
    <t>LightHouse Sea Glass Necklaces</t>
  </si>
  <si>
    <t>812297036262</t>
  </si>
  <si>
    <t>Artsan Sea Glass Necklaces</t>
  </si>
  <si>
    <t>812297037047</t>
  </si>
  <si>
    <t>Locket Sea Glass Necklaces</t>
  </si>
  <si>
    <t>812297037054</t>
  </si>
  <si>
    <t>Shell With Sea Glass</t>
  </si>
  <si>
    <t>812297038938</t>
  </si>
  <si>
    <t>Sea Glass Surfer Necklaces</t>
  </si>
  <si>
    <t>812297032257</t>
  </si>
  <si>
    <t>Liquid Silver Necklaces</t>
  </si>
  <si>
    <t>812297035746</t>
  </si>
  <si>
    <t>Nautical Sea Glass Necklaces</t>
  </si>
  <si>
    <t>810058350107</t>
  </si>
  <si>
    <t>Expressive Sea Glass Necklaces</t>
  </si>
  <si>
    <t>810058350121</t>
  </si>
  <si>
    <t>Fishing Net Sea Glass Necklaces</t>
  </si>
  <si>
    <t>810058350206</t>
  </si>
  <si>
    <t>Saint Christopher Metalic Necklaces</t>
  </si>
  <si>
    <t>810058352231</t>
  </si>
  <si>
    <t>Pointed Crystal Necklaces</t>
  </si>
  <si>
    <t>810058359414</t>
  </si>
  <si>
    <t>Crystal Pointy Necklaces</t>
  </si>
  <si>
    <t>810058359421</t>
  </si>
  <si>
    <t>Genuine Stone Wire Wrap Necklaces</t>
  </si>
  <si>
    <t>810058356741</t>
  </si>
  <si>
    <t>Tassel Sea Glass Necklaces</t>
  </si>
  <si>
    <t>812297034695</t>
  </si>
  <si>
    <t>Mix Charm Necklaces</t>
  </si>
  <si>
    <t>810058355409</t>
  </si>
  <si>
    <t>Kitchen Sink Necklaces</t>
  </si>
  <si>
    <t>810058355430</t>
  </si>
  <si>
    <t>Be A Good Human Beaded Necklaces</t>
  </si>
  <si>
    <t>810058356598</t>
  </si>
  <si>
    <t>Daisy Be A Good Human Necklaces</t>
  </si>
  <si>
    <t>810058356604</t>
  </si>
  <si>
    <t>Love Knot Crystal Necklaces</t>
  </si>
  <si>
    <t>810058357243</t>
  </si>
  <si>
    <t>Bead&amp;Chain Necklaces</t>
  </si>
  <si>
    <t>810058357472</t>
  </si>
  <si>
    <t>Love Necklaces</t>
  </si>
  <si>
    <t>810058358400</t>
  </si>
  <si>
    <t>Happiness Necklaces</t>
  </si>
  <si>
    <t>810058358417</t>
  </si>
  <si>
    <t>Beaded Daisy Necklaces</t>
  </si>
  <si>
    <t>810058358448</t>
  </si>
  <si>
    <t>Turquoise Beaded Necklaces</t>
  </si>
  <si>
    <t>810058358462</t>
  </si>
  <si>
    <t>Multi Charm Necklaces</t>
  </si>
  <si>
    <t>810058355393</t>
  </si>
  <si>
    <t>Happy Summer Necklaces</t>
  </si>
  <si>
    <t>840272700341</t>
  </si>
  <si>
    <t>00341</t>
  </si>
  <si>
    <t>Side Way Mushroom Necklaces</t>
  </si>
  <si>
    <t>810058355355</t>
  </si>
  <si>
    <t>Fruit Charm Necklaces</t>
  </si>
  <si>
    <t>810058355379</t>
  </si>
  <si>
    <t>Rose Necklaces</t>
  </si>
  <si>
    <t>810058354358</t>
  </si>
  <si>
    <t>Butterfly Charm Necklaces</t>
  </si>
  <si>
    <t>810058354389</t>
  </si>
  <si>
    <t>Fashion Daisy Necklaces</t>
  </si>
  <si>
    <t>810058354402</t>
  </si>
  <si>
    <t>The Wander Reversable Necklaces</t>
  </si>
  <si>
    <t>810058350848</t>
  </si>
  <si>
    <t>Daisy Flower Necklaces</t>
  </si>
  <si>
    <t>810058351197</t>
  </si>
  <si>
    <t>Arcrylic Turtle Necklaces</t>
  </si>
  <si>
    <t>812297038983</t>
  </si>
  <si>
    <t>Leaf Necklaces</t>
  </si>
  <si>
    <t>812297039386</t>
  </si>
  <si>
    <t>Nautical Beach Girl Necklaces</t>
  </si>
  <si>
    <t>810058350190</t>
  </si>
  <si>
    <t>Triple Bee Necklaces</t>
  </si>
  <si>
    <t>810058352279</t>
  </si>
  <si>
    <t>Crystal Tsunami Necklaces</t>
  </si>
  <si>
    <t>810058351753</t>
  </si>
  <si>
    <t>Double Chain Charmed Necklaces</t>
  </si>
  <si>
    <t>810058350886</t>
  </si>
  <si>
    <t>Mini Charm Necklaces</t>
  </si>
  <si>
    <t>810058350855</t>
  </si>
  <si>
    <t>Multi Celestial Necklaces</t>
  </si>
  <si>
    <t>810058350732</t>
  </si>
  <si>
    <t>Multi Dainty Necklaces</t>
  </si>
  <si>
    <t>810058350701</t>
  </si>
  <si>
    <t>Bar Necklaces</t>
  </si>
  <si>
    <t>812297039409</t>
  </si>
  <si>
    <t>Dream Catcher Necklaces</t>
  </si>
  <si>
    <t>812297039362</t>
  </si>
  <si>
    <t>Candy Skull Necklaces</t>
  </si>
  <si>
    <t>817950016377</t>
  </si>
  <si>
    <t>Paper Clip Necklaces</t>
  </si>
  <si>
    <t>840272700310</t>
  </si>
  <si>
    <t>00310</t>
  </si>
  <si>
    <t>2 Row Crystal Necklaces</t>
  </si>
  <si>
    <t>840272700228</t>
  </si>
  <si>
    <t>00228</t>
  </si>
  <si>
    <t>Affirmation Necklaces</t>
  </si>
  <si>
    <t>812297035333</t>
  </si>
  <si>
    <t>Daily Affirmation Necklaces</t>
  </si>
  <si>
    <t>810058354600</t>
  </si>
  <si>
    <t>Bar Chain Necklaces</t>
  </si>
  <si>
    <t>810058350909</t>
  </si>
  <si>
    <t>Affirmation ID Necklaces</t>
  </si>
  <si>
    <t>810058351456</t>
  </si>
  <si>
    <t>Infinity Birthstone Necklaces</t>
  </si>
  <si>
    <t>810058357328</t>
  </si>
  <si>
    <t>Zodiac Necklaces</t>
  </si>
  <si>
    <t>812297031366</t>
  </si>
  <si>
    <t>Mesh Chain Lariat Necklaces</t>
  </si>
  <si>
    <t>817950019606</t>
  </si>
  <si>
    <t>Chakra Necklaces</t>
  </si>
  <si>
    <t>817950012546</t>
  </si>
  <si>
    <t>Rosary Necklaces</t>
  </si>
  <si>
    <t>879942006483</t>
  </si>
  <si>
    <t>06483</t>
  </si>
  <si>
    <t>Script Zodiac Necklaces</t>
  </si>
  <si>
    <t>879942006216</t>
  </si>
  <si>
    <t>06216</t>
  </si>
  <si>
    <t>Thousands Of Flowers Necklaces</t>
  </si>
  <si>
    <t>879942004922</t>
  </si>
  <si>
    <t>04922</t>
  </si>
  <si>
    <t>Double Layered Necklaces</t>
  </si>
  <si>
    <t>810058351067</t>
  </si>
  <si>
    <t>Mobile Gem Stone Necklaces</t>
  </si>
  <si>
    <t>810058350671</t>
  </si>
  <si>
    <t>Surfer Rectangle Necklaces</t>
  </si>
  <si>
    <t>812297038563</t>
  </si>
  <si>
    <t>Locket Necklaces 3 On A Card</t>
  </si>
  <si>
    <t>812297035487</t>
  </si>
  <si>
    <t>Beaded Sea Life Charm Necklaces</t>
  </si>
  <si>
    <t>812297031526</t>
  </si>
  <si>
    <t>Petite Necklaces</t>
  </si>
  <si>
    <t>817950015097</t>
  </si>
  <si>
    <t>Dainty Beaded Necklaces</t>
  </si>
  <si>
    <t>817950010184</t>
  </si>
  <si>
    <t>Princess Set Jewelry</t>
  </si>
  <si>
    <t>812297038501</t>
  </si>
  <si>
    <t>Whimpsical Novelty Charm Necklaces</t>
  </si>
  <si>
    <t>812297035760</t>
  </si>
  <si>
    <t>Mandala Necklaces</t>
  </si>
  <si>
    <t>812297032042</t>
  </si>
  <si>
    <t>Forever Best Friend Necklaces</t>
  </si>
  <si>
    <t>812297032103</t>
  </si>
  <si>
    <t>Charming Necklaces</t>
  </si>
  <si>
    <t>812297037009</t>
  </si>
  <si>
    <t>Sequin Whimpsical Novelty Charm Necklaces</t>
  </si>
  <si>
    <t>812297035753</t>
  </si>
  <si>
    <t>Charmed Liquid Silver Necklaces</t>
  </si>
  <si>
    <t>812297035685</t>
  </si>
  <si>
    <t>Vintage Necklaces</t>
  </si>
  <si>
    <t>812297038241</t>
  </si>
  <si>
    <t>Wired Work Necklaces</t>
  </si>
  <si>
    <t>810058350183</t>
  </si>
  <si>
    <t>Ocean Good Luck Necklaces</t>
  </si>
  <si>
    <t>810058350138</t>
  </si>
  <si>
    <t>Turqoise Stone Necklaces</t>
  </si>
  <si>
    <t>812297039393</t>
  </si>
  <si>
    <t>Tropical Palm Tree Necklaces</t>
  </si>
  <si>
    <t>812297039034</t>
  </si>
  <si>
    <t>Beach Girl Necklaces</t>
  </si>
  <si>
    <t>812297038945</t>
  </si>
  <si>
    <t>Triple Rainbow Necklaces</t>
  </si>
  <si>
    <t>812297038884</t>
  </si>
  <si>
    <t>Dainty Necklaces</t>
  </si>
  <si>
    <t>812297038679</t>
  </si>
  <si>
    <t>Triple Charmed Necklaces</t>
  </si>
  <si>
    <t>812297038662</t>
  </si>
  <si>
    <t>Engraved Dog Necklaces</t>
  </si>
  <si>
    <t>810058350688</t>
  </si>
  <si>
    <t>Daisy Nautical Necklaces</t>
  </si>
  <si>
    <t>810058354433</t>
  </si>
  <si>
    <t>I Love Sea Life</t>
  </si>
  <si>
    <t>810058352255</t>
  </si>
  <si>
    <t>The 60's Look Necklaces</t>
  </si>
  <si>
    <t>810058350923</t>
  </si>
  <si>
    <t>Sentiment Necklaces</t>
  </si>
  <si>
    <t>810058350640</t>
  </si>
  <si>
    <t>Engraved Pendants</t>
  </si>
  <si>
    <t>812297038778</t>
  </si>
  <si>
    <t>Macrame Pendant Necklaces</t>
  </si>
  <si>
    <t>812297038525</t>
  </si>
  <si>
    <t>Loyus Pendant</t>
  </si>
  <si>
    <t>840272700297</t>
  </si>
  <si>
    <t>00297</t>
  </si>
  <si>
    <t>Prisoned Crystal Pendants</t>
  </si>
  <si>
    <t>840272700259</t>
  </si>
  <si>
    <t>00259</t>
  </si>
  <si>
    <t>You Are Sunshine Necklaces</t>
  </si>
  <si>
    <t>810058354525</t>
  </si>
  <si>
    <t>Multi Color Crystal Pendants</t>
  </si>
  <si>
    <t>810058359407</t>
  </si>
  <si>
    <t>Good Life Wish Necklaces</t>
  </si>
  <si>
    <t>812297036637</t>
  </si>
  <si>
    <t>Sea Glass Expression Pendants</t>
  </si>
  <si>
    <t>810058350145</t>
  </si>
  <si>
    <t xml:space="preserve">Surfer Jewelry Combo 96 Assorted </t>
  </si>
  <si>
    <t>812297034602</t>
  </si>
  <si>
    <t>Saint Christopher Surfer Necklaces</t>
  </si>
  <si>
    <t>810058352248</t>
  </si>
  <si>
    <t>Tiger Eye Black Obsidian And Red Tiger</t>
  </si>
  <si>
    <t>840272700037</t>
  </si>
  <si>
    <t>00037</t>
  </si>
  <si>
    <t>Wrapped Gem Stone Pendents</t>
  </si>
  <si>
    <t>840272700440</t>
  </si>
  <si>
    <t>00440</t>
  </si>
  <si>
    <t>Pearl Shell Pendant Necklaces</t>
  </si>
  <si>
    <t>812297035500</t>
  </si>
  <si>
    <t>Cowrie Shell Pendant Necklaces</t>
  </si>
  <si>
    <t>812297036651</t>
  </si>
  <si>
    <t>Wired Wrap Pendant</t>
  </si>
  <si>
    <t>812297038976</t>
  </si>
  <si>
    <t>Arcrylic Starfish &amp; Shell Pendant</t>
  </si>
  <si>
    <t>812297038990</t>
  </si>
  <si>
    <t>Rainbow Stainless Steel Pendants</t>
  </si>
  <si>
    <t>812297039010</t>
  </si>
  <si>
    <t>Camuflage Pendant</t>
  </si>
  <si>
    <t>810058351593</t>
  </si>
  <si>
    <t>Celtic Cross Necklaces</t>
  </si>
  <si>
    <t>879942000795</t>
  </si>
  <si>
    <t>00795</t>
  </si>
  <si>
    <t>Generation Next Necklaces</t>
  </si>
  <si>
    <t>879942004342</t>
  </si>
  <si>
    <t>04342</t>
  </si>
  <si>
    <t>Surf  Mania Necklaces</t>
  </si>
  <si>
    <t>879942000351</t>
  </si>
  <si>
    <t>00351</t>
  </si>
  <si>
    <t>Tribal Necklaces</t>
  </si>
  <si>
    <t>879942000368</t>
  </si>
  <si>
    <t>00368</t>
  </si>
  <si>
    <t>Ocean Life Necklaces</t>
  </si>
  <si>
    <t>879942000740</t>
  </si>
  <si>
    <t>00740</t>
  </si>
  <si>
    <t>Sea Life Necklaces</t>
  </si>
  <si>
    <t>840272701751</t>
  </si>
  <si>
    <t>01751</t>
  </si>
  <si>
    <t>In The Wild Animal Necklaces</t>
  </si>
  <si>
    <t>840272701768</t>
  </si>
  <si>
    <t>01768</t>
  </si>
  <si>
    <t>Pocket Miracles</t>
  </si>
  <si>
    <t>840272701775</t>
  </si>
  <si>
    <t>01775</t>
  </si>
  <si>
    <t>Dinosaur Tracks</t>
  </si>
  <si>
    <t>840272701744</t>
  </si>
  <si>
    <t>01744</t>
  </si>
  <si>
    <t>Positive Vibes Necklaces</t>
  </si>
  <si>
    <t>840272701782</t>
  </si>
  <si>
    <t>01782</t>
  </si>
  <si>
    <t>Coco &amp; Shell Necklaces</t>
  </si>
  <si>
    <t>817950012720</t>
  </si>
  <si>
    <t>Neon Shell Necklaces</t>
  </si>
  <si>
    <t>817950012744</t>
  </si>
  <si>
    <t>Happy Girl Shell Necklaces</t>
  </si>
  <si>
    <t>817950012768</t>
  </si>
  <si>
    <t>Colorful Coco Necklaces</t>
  </si>
  <si>
    <t>817950012775</t>
  </si>
  <si>
    <t>Coco Necklaces</t>
  </si>
  <si>
    <t>879942006797</t>
  </si>
  <si>
    <t>06797</t>
  </si>
  <si>
    <t>Surfer Tribe Necklaces</t>
  </si>
  <si>
    <t>879942007800</t>
  </si>
  <si>
    <t>07800</t>
  </si>
  <si>
    <t>Beach Necklaces</t>
  </si>
  <si>
    <t>879942006810</t>
  </si>
  <si>
    <t>06810</t>
  </si>
  <si>
    <t>Abalone Necklaces</t>
  </si>
  <si>
    <t>817950012478</t>
  </si>
  <si>
    <t>Rasta Necklaces</t>
  </si>
  <si>
    <t>817950012751</t>
  </si>
  <si>
    <t>Paua Shell Turtle&amp;Dolphin Necklaces</t>
  </si>
  <si>
    <t>817950018685</t>
  </si>
  <si>
    <t>Pyrex Glass Necklaces</t>
  </si>
  <si>
    <t>817950019538</t>
  </si>
  <si>
    <t>Shell Necklaces With Turtle Pendants</t>
  </si>
  <si>
    <t>812297030956</t>
  </si>
  <si>
    <t>Surfing Necklaces</t>
  </si>
  <si>
    <t>812297031281</t>
  </si>
  <si>
    <t>Coco Pendant Necklaces</t>
  </si>
  <si>
    <t>879942005165</t>
  </si>
  <si>
    <t>05165</t>
  </si>
  <si>
    <t>Nature's Way Necklaces</t>
  </si>
  <si>
    <t>812297031168</t>
  </si>
  <si>
    <t>Shark Tooth Gift &amp; Pendants</t>
  </si>
  <si>
    <t>817950019972</t>
  </si>
  <si>
    <t>Shark Teeth Necklaces</t>
  </si>
  <si>
    <t>817950014885</t>
  </si>
  <si>
    <t>Shark Teeth #2</t>
  </si>
  <si>
    <t>879942002256</t>
  </si>
  <si>
    <t>02256</t>
  </si>
  <si>
    <t>Unisex Shark Teeth Bracelets</t>
  </si>
  <si>
    <t>817950011631</t>
  </si>
  <si>
    <t>Rasta Shark Teeth Bracelets</t>
  </si>
  <si>
    <t>817950017534</t>
  </si>
  <si>
    <t>Fossil Shark Tooth Pendants</t>
  </si>
  <si>
    <t>817950018067</t>
  </si>
  <si>
    <t>Amber Fossil Keyring Shark Teeth</t>
  </si>
  <si>
    <t>817950019965</t>
  </si>
  <si>
    <t>Shark Attack Bracelets</t>
  </si>
  <si>
    <t>817950018388</t>
  </si>
  <si>
    <t>Fossil Shark Teeth</t>
  </si>
  <si>
    <t>879942003734</t>
  </si>
  <si>
    <t>03734</t>
  </si>
  <si>
    <t>Fossil Shark Teeth Specimen Charts</t>
  </si>
  <si>
    <t>840272701003</t>
  </si>
  <si>
    <t>01003</t>
  </si>
  <si>
    <t>Fossil Otodus Shark Teeth Pendants</t>
  </si>
  <si>
    <t>840272701058</t>
  </si>
  <si>
    <t>01058</t>
  </si>
  <si>
    <t>Earthy Shark Teeth Bracelets</t>
  </si>
  <si>
    <t>879942001693</t>
  </si>
  <si>
    <t>01693</t>
  </si>
  <si>
    <t>Shark Teeth Surf Board Bracelets</t>
  </si>
  <si>
    <t>879942003352</t>
  </si>
  <si>
    <t>03352</t>
  </si>
  <si>
    <t>Wine Stopper</t>
  </si>
  <si>
    <t>879942003871</t>
  </si>
  <si>
    <t>03871</t>
  </si>
  <si>
    <t>Christmas Wine Stoppers</t>
  </si>
  <si>
    <t>879942008975</t>
  </si>
  <si>
    <t>08975</t>
  </si>
  <si>
    <t>Semi Precious-Wine Stoppers</t>
  </si>
  <si>
    <t>817950012072</t>
  </si>
  <si>
    <t>Ocean Life Wine Stopper</t>
  </si>
  <si>
    <t>817950016179</t>
  </si>
  <si>
    <t>Chakra Wine Stoppers</t>
  </si>
  <si>
    <t>817950018340</t>
  </si>
  <si>
    <t>Bottle Shaped Corkscrew With Beer Opener</t>
  </si>
  <si>
    <t>879942000085</t>
  </si>
  <si>
    <t>00085</t>
  </si>
  <si>
    <t>Murano Grande Necklaces</t>
  </si>
  <si>
    <t>879942000283</t>
  </si>
  <si>
    <t>00283</t>
  </si>
  <si>
    <t>Venetian Glass Jewelry-ASSORTA #2</t>
  </si>
  <si>
    <t>Arte Glass Sets Flora</t>
  </si>
  <si>
    <t>879942002386</t>
  </si>
  <si>
    <t>02386</t>
  </si>
  <si>
    <t>Expressive Bracelets</t>
  </si>
  <si>
    <t>879942006919</t>
  </si>
  <si>
    <t>06919</t>
  </si>
  <si>
    <t>Expressions</t>
  </si>
  <si>
    <t>879942002720</t>
  </si>
  <si>
    <t>02720</t>
  </si>
  <si>
    <t>Inspirational Magnetic Bracelets</t>
  </si>
  <si>
    <t>817950013550</t>
  </si>
  <si>
    <t>Blessing Bracelets</t>
  </si>
  <si>
    <t>879942003796</t>
  </si>
  <si>
    <t>03796</t>
  </si>
  <si>
    <t>Stretch Charm Bracelets</t>
  </si>
  <si>
    <t>817950010658</t>
  </si>
  <si>
    <t>Chantelle Bracelets</t>
  </si>
  <si>
    <t>817950010733</t>
  </si>
  <si>
    <t>European Crystal Stretch Bracelets</t>
  </si>
  <si>
    <t>817950011020</t>
  </si>
  <si>
    <t>Paris Bracelets Collection</t>
  </si>
  <si>
    <t>817950011426</t>
  </si>
  <si>
    <t>Curved Bar Bracelets</t>
  </si>
  <si>
    <t>840272701157</t>
  </si>
  <si>
    <t>01157</t>
  </si>
  <si>
    <t>Diamente Bracelets</t>
  </si>
  <si>
    <t>817950018056</t>
  </si>
  <si>
    <t>Dressy CZ Triple Bracelets</t>
  </si>
  <si>
    <t>812297038174</t>
  </si>
  <si>
    <t>Karma Bracelets</t>
  </si>
  <si>
    <t>812297038686</t>
  </si>
  <si>
    <t>2 Row Chain Bracelets</t>
  </si>
  <si>
    <t>812297038716</t>
  </si>
  <si>
    <t>Just Saying Bracelets</t>
  </si>
  <si>
    <t>812297038259</t>
  </si>
  <si>
    <t>Beaded Expression Chokers</t>
  </si>
  <si>
    <t>810058358387</t>
  </si>
  <si>
    <t>Semi Precious Stone Bracelets</t>
  </si>
  <si>
    <t>812297038730</t>
  </si>
  <si>
    <t>Morse Code Bracelets</t>
  </si>
  <si>
    <t>810058350558</t>
  </si>
  <si>
    <t>Love Knot Crystal Bracelets</t>
  </si>
  <si>
    <t>810058357267</t>
  </si>
  <si>
    <t>Triple Crescent Bracelets</t>
  </si>
  <si>
    <t>810058351241</t>
  </si>
  <si>
    <t>Ocean Abalone Bracelets</t>
  </si>
  <si>
    <t>810058352170</t>
  </si>
  <si>
    <t>Star Bracelets</t>
  </si>
  <si>
    <t>810058352965</t>
  </si>
  <si>
    <t>Mixed Bag Bracelets</t>
  </si>
  <si>
    <t>810058357601</t>
  </si>
  <si>
    <t>Ocean Bracelets</t>
  </si>
  <si>
    <t>812297039959</t>
  </si>
  <si>
    <t>Colorful Sea Life Bracelets</t>
  </si>
  <si>
    <t>812297039980</t>
  </si>
  <si>
    <t>Sand Dollar Bracelets</t>
  </si>
  <si>
    <t>812297039997</t>
  </si>
  <si>
    <t>Temptation Colorful Sea Life Bracelets</t>
  </si>
  <si>
    <t>810058350008</t>
  </si>
  <si>
    <t>Temptation Sand Dollar Bracelets</t>
  </si>
  <si>
    <t>810058350015</t>
  </si>
  <si>
    <t>Ocean Triple Bracelets</t>
  </si>
  <si>
    <t>810058350053</t>
  </si>
  <si>
    <t>Natural Crescent Bracelets</t>
  </si>
  <si>
    <t>810058351210</t>
  </si>
  <si>
    <t>Triple Crescent Necklaces</t>
  </si>
  <si>
    <t>810058351234</t>
  </si>
  <si>
    <t>Sun &amp; Sand Round Bracelets</t>
  </si>
  <si>
    <t>810058357748</t>
  </si>
  <si>
    <t>Surfer Sand Bracelets</t>
  </si>
  <si>
    <t>810058357786</t>
  </si>
  <si>
    <t>Sun &amp; Sand Linked Bracelets</t>
  </si>
  <si>
    <t>810058357892</t>
  </si>
  <si>
    <t>Ocean Blue Surfer Bracelets</t>
  </si>
  <si>
    <t>810058358189</t>
  </si>
  <si>
    <t>Nature Charm Bracelets</t>
  </si>
  <si>
    <t>810058359315</t>
  </si>
  <si>
    <t>Topicana Bracelets</t>
  </si>
  <si>
    <t>810058359339</t>
  </si>
  <si>
    <t>Bumble Bee Bracelets</t>
  </si>
  <si>
    <t>810058359360</t>
  </si>
  <si>
    <t>North Shore Surfer Bracelets</t>
  </si>
  <si>
    <t>810058358196</t>
  </si>
  <si>
    <t>Triple Bee Bracelets</t>
  </si>
  <si>
    <t>810058352262</t>
  </si>
  <si>
    <t>Fashion Daisy Bracelets</t>
  </si>
  <si>
    <t>810058354419</t>
  </si>
  <si>
    <t>Wire Wrap Bracelets</t>
  </si>
  <si>
    <t>810058354761</t>
  </si>
  <si>
    <t>Fashion Surfer Bracelets</t>
  </si>
  <si>
    <t>812297031472</t>
  </si>
  <si>
    <t>Mini Surfer Bracelets</t>
  </si>
  <si>
    <t>812297031946</t>
  </si>
  <si>
    <t>Colorful Ocean Surfer Bracelets</t>
  </si>
  <si>
    <t>812297031960</t>
  </si>
  <si>
    <t>Triple Daisy Bracelets</t>
  </si>
  <si>
    <t>812297037085</t>
  </si>
  <si>
    <t>Simple Stone Bracelets</t>
  </si>
  <si>
    <t>810058350800</t>
  </si>
  <si>
    <t>Triple Sunflower Bracelets</t>
  </si>
  <si>
    <t>810058351852</t>
  </si>
  <si>
    <t>Multi Surfer Bracelets</t>
  </si>
  <si>
    <t>812297038853</t>
  </si>
  <si>
    <t>2 Row Crystal Bracelets</t>
  </si>
  <si>
    <t>840272700211</t>
  </si>
  <si>
    <t>00211</t>
  </si>
  <si>
    <t>Surfer Bracelets</t>
  </si>
  <si>
    <t>879942009347</t>
  </si>
  <si>
    <t>09347</t>
  </si>
  <si>
    <t>Chic Natural Stone Bracelets</t>
  </si>
  <si>
    <t>812297038129</t>
  </si>
  <si>
    <t>Sunflower Bracelets</t>
  </si>
  <si>
    <t>810058351906</t>
  </si>
  <si>
    <t>Beaded Sea Life Charm Bracelets</t>
  </si>
  <si>
    <t>812297032028</t>
  </si>
  <si>
    <t>Crystal Tsunami Bracelets</t>
  </si>
  <si>
    <t>810058351739</t>
  </si>
  <si>
    <t>The Changing Faces Of The Moon Bracelets</t>
  </si>
  <si>
    <t>810058352811</t>
  </si>
  <si>
    <t>Love Bracelets</t>
  </si>
  <si>
    <t>810058354488</t>
  </si>
  <si>
    <t>Huggy Bracelets</t>
  </si>
  <si>
    <t>810058354570</t>
  </si>
  <si>
    <t>Celestial Bracelets</t>
  </si>
  <si>
    <t>810058354655</t>
  </si>
  <si>
    <t>Beaded Celestial Bracelets</t>
  </si>
  <si>
    <t>810058354662</t>
  </si>
  <si>
    <t>Celestial Boho Bracelets</t>
  </si>
  <si>
    <t>810058355270</t>
  </si>
  <si>
    <t>Friendship Long Distance Bracelets</t>
  </si>
  <si>
    <t>810058355294</t>
  </si>
  <si>
    <t>Multi Gem Stone Bracelets</t>
  </si>
  <si>
    <t>810058357274</t>
  </si>
  <si>
    <t>Fused Bead Bracelets</t>
  </si>
  <si>
    <t>810058357298</t>
  </si>
  <si>
    <t>Puka Shell White Rose Bracelets</t>
  </si>
  <si>
    <t>812297037610</t>
  </si>
  <si>
    <t>Puka Shell Round Bracelets</t>
  </si>
  <si>
    <t>812297037658</t>
  </si>
  <si>
    <t>Boys Rock Bracelets</t>
  </si>
  <si>
    <t>812297039058</t>
  </si>
  <si>
    <t>Bestie Beaded Bracelets</t>
  </si>
  <si>
    <t>810058350824</t>
  </si>
  <si>
    <t>White Disc Fimo Bracelets</t>
  </si>
  <si>
    <t>810058351289</t>
  </si>
  <si>
    <t>White Chip Fimo Bracelets</t>
  </si>
  <si>
    <t>810058351319</t>
  </si>
  <si>
    <t>Multi Chip Fimo Surfing Bracelets</t>
  </si>
  <si>
    <t>810058351401</t>
  </si>
  <si>
    <t>Multi Flower Stretch Bracelets</t>
  </si>
  <si>
    <t>810058351630</t>
  </si>
  <si>
    <t>Surf Girl Bracelets</t>
  </si>
  <si>
    <t>810058351678</t>
  </si>
  <si>
    <t>Fimo Ocean Bracelets</t>
  </si>
  <si>
    <t>810058352217</t>
  </si>
  <si>
    <t>Tropical Triple Bracelets</t>
  </si>
  <si>
    <t>812297032400</t>
  </si>
  <si>
    <t>Sea Glass Macrame Bracelets</t>
  </si>
  <si>
    <t>812297034633</t>
  </si>
  <si>
    <t>Sea Glass Capri Bracelets</t>
  </si>
  <si>
    <t>812297034640</t>
  </si>
  <si>
    <t>Stretch Sea Glass Bracelets</t>
  </si>
  <si>
    <t>812297034657</t>
  </si>
  <si>
    <t>Amalfi Sea Glass Macrame Bracelets</t>
  </si>
  <si>
    <t>812297034664</t>
  </si>
  <si>
    <t>Charmed Liquid Silver Bracelets</t>
  </si>
  <si>
    <t>812297035715</t>
  </si>
  <si>
    <t>Liquid Silver Bracelets</t>
  </si>
  <si>
    <t>812297035739</t>
  </si>
  <si>
    <t>Life Is Good Bracelets</t>
  </si>
  <si>
    <t>817950017121</t>
  </si>
  <si>
    <t>7 Knot Good Luck Bracelets</t>
  </si>
  <si>
    <t>840272703106</t>
  </si>
  <si>
    <t>03106</t>
  </si>
  <si>
    <t>Wish Bracelets 3 Genarations</t>
  </si>
  <si>
    <t>840272703113</t>
  </si>
  <si>
    <t>03113</t>
  </si>
  <si>
    <t>Good Karma Necklaces</t>
  </si>
  <si>
    <t>840272702956</t>
  </si>
  <si>
    <t>02956</t>
  </si>
  <si>
    <t>Zodiac Constellation Necklaces</t>
  </si>
  <si>
    <t>840272702963</t>
  </si>
  <si>
    <t>02963</t>
  </si>
  <si>
    <t>Zodiac Constellation Sign Bracelets</t>
  </si>
  <si>
    <t>840272702970</t>
  </si>
  <si>
    <t>02970</t>
  </si>
  <si>
    <t>Promise Bracelets</t>
  </si>
  <si>
    <t>840272703083</t>
  </si>
  <si>
    <t>03083</t>
  </si>
  <si>
    <t>Multi Crystal Trio Bracelets</t>
  </si>
  <si>
    <t>812297035289</t>
  </si>
  <si>
    <t>Stone Trio Bracelets</t>
  </si>
  <si>
    <t>812297035296</t>
  </si>
  <si>
    <t>Flower Bracelets 3 On Card</t>
  </si>
  <si>
    <t>812297035609</t>
  </si>
  <si>
    <t>Dressy Cz Bracelets</t>
  </si>
  <si>
    <t>812297038198</t>
  </si>
  <si>
    <t>Magnetic Leather Sea life Charm Bracelets</t>
  </si>
  <si>
    <t>812297038624</t>
  </si>
  <si>
    <t>Sentiment Bracelets</t>
  </si>
  <si>
    <t>810058350664</t>
  </si>
  <si>
    <t>Multi Dainty Bracelets</t>
  </si>
  <si>
    <t>810058350718</t>
  </si>
  <si>
    <t>Multi Celestial Bracelets</t>
  </si>
  <si>
    <t>810058350756</t>
  </si>
  <si>
    <t>Fruit Charm Bracelets</t>
  </si>
  <si>
    <t>810058355386</t>
  </si>
  <si>
    <t>Mix Charm Bracelets</t>
  </si>
  <si>
    <t>810058355423</t>
  </si>
  <si>
    <t>Mixed Charmed Bracelets</t>
  </si>
  <si>
    <t>810058355447</t>
  </si>
  <si>
    <t>Be A Good Human Bracelets Sets</t>
  </si>
  <si>
    <t>810058356611</t>
  </si>
  <si>
    <t>String Beaded Bracelets</t>
  </si>
  <si>
    <t>810058357502</t>
  </si>
  <si>
    <t>Save The Nature Bracelets</t>
  </si>
  <si>
    <t>810058359322</t>
  </si>
  <si>
    <t>Temptation Ocean Bracelets</t>
  </si>
  <si>
    <t>879942000108</t>
  </si>
  <si>
    <t>00108</t>
  </si>
  <si>
    <t>Fimo Bumble Bee Bracelets</t>
  </si>
  <si>
    <t>840272700365</t>
  </si>
  <si>
    <t>00365</t>
  </si>
  <si>
    <t>Fimo Daisy Bracelets</t>
  </si>
  <si>
    <t>840272700396</t>
  </si>
  <si>
    <t>00396</t>
  </si>
  <si>
    <t>Fimo Charmed Bracelets</t>
  </si>
  <si>
    <t>840272700426</t>
  </si>
  <si>
    <t>00426</t>
  </si>
  <si>
    <t>Fimo Charm Bracelets</t>
  </si>
  <si>
    <t>817950010764</t>
  </si>
  <si>
    <t>Sea Glass Wish Bracelets</t>
  </si>
  <si>
    <t>812297034862</t>
  </si>
  <si>
    <t>Sea Glass Charmed Bracelets</t>
  </si>
  <si>
    <t>812297034879</t>
  </si>
  <si>
    <t>Stretch Fimo Gem Stone Bracelets</t>
  </si>
  <si>
    <t>810058351487</t>
  </si>
  <si>
    <t>Beach Bracelets</t>
  </si>
  <si>
    <t>810058357861</t>
  </si>
  <si>
    <t>Script Zodiac Bracelets</t>
  </si>
  <si>
    <t>812297031625</t>
  </si>
  <si>
    <t>Zodiac Bracelets</t>
  </si>
  <si>
    <t>812297031953</t>
  </si>
  <si>
    <t>Name Bracelets</t>
  </si>
  <si>
    <t>812297035470</t>
  </si>
  <si>
    <t>Barcelona Bracelets 5 Pcs On A Card</t>
  </si>
  <si>
    <t>812297031021</t>
  </si>
  <si>
    <t>Best Friend Bracelets</t>
  </si>
  <si>
    <t>812297031175</t>
  </si>
  <si>
    <t>Make A Wish Bracelets</t>
  </si>
  <si>
    <t>812297034503</t>
  </si>
  <si>
    <t>Nautical Make A Wish Bracelets</t>
  </si>
  <si>
    <t>812297034510</t>
  </si>
  <si>
    <t>Best Friend Promise Bracelets</t>
  </si>
  <si>
    <t>810058350275</t>
  </si>
  <si>
    <t>Macrame Bling Bracelets</t>
  </si>
  <si>
    <t>812297038440</t>
  </si>
  <si>
    <t>Bar Chain Bracelets</t>
  </si>
  <si>
    <t>810058350916</t>
  </si>
  <si>
    <t>Daisy Flower Bracelets</t>
  </si>
  <si>
    <t>810058351517</t>
  </si>
  <si>
    <t>Camuflage Stretch Bracelets</t>
  </si>
  <si>
    <t>810058351616</t>
  </si>
  <si>
    <t>Black Gauze Lace Bracelets With Seed Beads</t>
  </si>
  <si>
    <t>810058352552</t>
  </si>
  <si>
    <t>Black Gauze Puka Shell Bracelets</t>
  </si>
  <si>
    <t>810058352576</t>
  </si>
  <si>
    <t>Ocean Blue Charmed Bracelets</t>
  </si>
  <si>
    <t>810058353979</t>
  </si>
  <si>
    <t>Stone Beads Bracelets With Charms</t>
  </si>
  <si>
    <t>810058353986</t>
  </si>
  <si>
    <t>Hemitate Beads Bracelets</t>
  </si>
  <si>
    <t>810058353993</t>
  </si>
  <si>
    <t>Tiger Eye Black Grass And Hematite Bracelets</t>
  </si>
  <si>
    <t>840272700020</t>
  </si>
  <si>
    <t>00020</t>
  </si>
  <si>
    <t>Volcanic Lava Stone Bracelets</t>
  </si>
  <si>
    <t>840272700129</t>
  </si>
  <si>
    <t>00129</t>
  </si>
  <si>
    <t>Super Energy Hematite Bracelets</t>
  </si>
  <si>
    <t>840272700136</t>
  </si>
  <si>
    <t>00136</t>
  </si>
  <si>
    <t>Eye Of Tiger Leather Bracelets</t>
  </si>
  <si>
    <t>840272700143</t>
  </si>
  <si>
    <t>00143</t>
  </si>
  <si>
    <t>Faith Natural Stone Bracelets</t>
  </si>
  <si>
    <t>812297030482</t>
  </si>
  <si>
    <t>Sea Turtle Narural Stone Bracelets</t>
  </si>
  <si>
    <t>812297030499</t>
  </si>
  <si>
    <t>Agate Yoga Bracelets</t>
  </si>
  <si>
    <t>812297035524</t>
  </si>
  <si>
    <t>Eternal Couple Bracelets</t>
  </si>
  <si>
    <t>810058351098</t>
  </si>
  <si>
    <t>Chakra Bracelets</t>
  </si>
  <si>
    <t>879942001938</t>
  </si>
  <si>
    <t>01938</t>
  </si>
  <si>
    <t>Buddha Bracelets</t>
  </si>
  <si>
    <t>879942004458</t>
  </si>
  <si>
    <t>04458</t>
  </si>
  <si>
    <t>Couple Bracelets</t>
  </si>
  <si>
    <t>879942006421</t>
  </si>
  <si>
    <t>06421</t>
  </si>
  <si>
    <t>YOGA Bracelets</t>
  </si>
  <si>
    <t>812297030154</t>
  </si>
  <si>
    <t>Chakra Armband</t>
  </si>
  <si>
    <t>812297030246</t>
  </si>
  <si>
    <t>7Chakra Diffuser Bracelets</t>
  </si>
  <si>
    <t>812297037962</t>
  </si>
  <si>
    <t>Natural Stone Lucky Eye Bracelets</t>
  </si>
  <si>
    <t>840272700334</t>
  </si>
  <si>
    <t>00334</t>
  </si>
  <si>
    <t>Natural Healing Bracelets</t>
  </si>
  <si>
    <t>812297030437</t>
  </si>
  <si>
    <t>Men's Power Bracelets</t>
  </si>
  <si>
    <t>812297032547</t>
  </si>
  <si>
    <t>Multi Gem Stone Leather Bracelets</t>
  </si>
  <si>
    <t>810058351432</t>
  </si>
  <si>
    <t>Daily Affirmation Bracelets</t>
  </si>
  <si>
    <t>Rainbow Couple Bracelets</t>
  </si>
  <si>
    <t>812297038105</t>
  </si>
  <si>
    <t>Nature's Way Bracelets</t>
  </si>
  <si>
    <t>879942003864</t>
  </si>
  <si>
    <t>03864</t>
  </si>
  <si>
    <t>Tribeca Triples Bracelets</t>
  </si>
  <si>
    <t>879942003437</t>
  </si>
  <si>
    <t>03437</t>
  </si>
  <si>
    <t>Rainbow Wish Bracelets</t>
  </si>
  <si>
    <t>812297039027</t>
  </si>
  <si>
    <t>Rosary Crystal Bracelets</t>
  </si>
  <si>
    <t>879942007039</t>
  </si>
  <si>
    <t>07039</t>
  </si>
  <si>
    <t>Magnetic Hematite Bracelets</t>
  </si>
  <si>
    <t>879942000894</t>
  </si>
  <si>
    <t>00894</t>
  </si>
  <si>
    <t>Tribeca Bracelets</t>
  </si>
  <si>
    <t>879942003857</t>
  </si>
  <si>
    <t>03857</t>
  </si>
  <si>
    <t>Italian Mille Fiori Bracelets</t>
  </si>
  <si>
    <t>812297030543</t>
  </si>
  <si>
    <t>Anchor Tribal Bracelets</t>
  </si>
  <si>
    <t>879942000191</t>
  </si>
  <si>
    <t>00191</t>
  </si>
  <si>
    <t>California Republic Bracelets</t>
  </si>
  <si>
    <t>879942001037</t>
  </si>
  <si>
    <t>01037</t>
  </si>
  <si>
    <t>Cosmos Bracelets</t>
  </si>
  <si>
    <t>879942001815</t>
  </si>
  <si>
    <t>01815</t>
  </si>
  <si>
    <t>Earthy Anchor Bracelets</t>
  </si>
  <si>
    <t>879942001853</t>
  </si>
  <si>
    <t>01853</t>
  </si>
  <si>
    <t>Unisex Faux Leather Bracelets</t>
  </si>
  <si>
    <t>879942004441</t>
  </si>
  <si>
    <t>04441</t>
  </si>
  <si>
    <t>Nepali Bracelets</t>
  </si>
  <si>
    <t>812297034688</t>
  </si>
  <si>
    <t>Moon Rising &amp; Sun Bracelets</t>
  </si>
  <si>
    <t>812297036200</t>
  </si>
  <si>
    <t>Sierra Bracelets</t>
  </si>
  <si>
    <t>812297036224</t>
  </si>
  <si>
    <t>Anchor Leather Bracelets</t>
  </si>
  <si>
    <t>812297038266</t>
  </si>
  <si>
    <t>Surf Board Leather Bracelets</t>
  </si>
  <si>
    <t>810058358820</t>
  </si>
  <si>
    <t>Anchor Leather Hook Bracelets</t>
  </si>
  <si>
    <t>810058358875</t>
  </si>
  <si>
    <t>Mini Charm Bracelets</t>
  </si>
  <si>
    <t>810058350682</t>
  </si>
  <si>
    <t>Double Chain Charmed Bracelets</t>
  </si>
  <si>
    <t>810058350893</t>
  </si>
  <si>
    <t>Infinity Birthstone Bracelets</t>
  </si>
  <si>
    <t>810058357311</t>
  </si>
  <si>
    <t>Sun &amp; Moon Bracelets</t>
  </si>
  <si>
    <t>810058350770</t>
  </si>
  <si>
    <t>Bead&amp;Chain Bracelets</t>
  </si>
  <si>
    <t>810058357496</t>
  </si>
  <si>
    <t>Open Your Heart Bracelets</t>
  </si>
  <si>
    <t>810058357533</t>
  </si>
  <si>
    <t>Survival Bracelets</t>
  </si>
  <si>
    <t>879942000474</t>
  </si>
  <si>
    <t>00474</t>
  </si>
  <si>
    <t>Nautical Friendship Bracelets</t>
  </si>
  <si>
    <t>879942001648</t>
  </si>
  <si>
    <t>01648</t>
  </si>
  <si>
    <t>Dream Cathcher Leather Bracelets</t>
  </si>
  <si>
    <t>879942003826</t>
  </si>
  <si>
    <t>03826</t>
  </si>
  <si>
    <t>Paracord Bracelets</t>
  </si>
  <si>
    <t>817950011723</t>
  </si>
  <si>
    <t>Temptation Bracelets</t>
  </si>
  <si>
    <t>812297030505</t>
  </si>
  <si>
    <t>Bohemian Chic Bracelets</t>
  </si>
  <si>
    <t>812297030819</t>
  </si>
  <si>
    <t>Delhi Friendship Bracelets</t>
  </si>
  <si>
    <t>812297034671</t>
  </si>
  <si>
    <t>Affirmation Bracelets</t>
  </si>
  <si>
    <t>812297035340</t>
  </si>
  <si>
    <t>Caribbean Bracelets</t>
  </si>
  <si>
    <t>817950010528</t>
  </si>
  <si>
    <t>Palm Beach Bracelets</t>
  </si>
  <si>
    <t>879942004168</t>
  </si>
  <si>
    <t>04168</t>
  </si>
  <si>
    <t>White Friendship Bracelets</t>
  </si>
  <si>
    <t>812297036170</t>
  </si>
  <si>
    <t>Shell Wish Bracelets</t>
  </si>
  <si>
    <t>879942002355</t>
  </si>
  <si>
    <t>02355</t>
  </si>
  <si>
    <t>8 Color Wish Bracelets</t>
  </si>
  <si>
    <t>879942002362</t>
  </si>
  <si>
    <t>02362</t>
  </si>
  <si>
    <t>Coppa Cabana Bracelets</t>
  </si>
  <si>
    <t>879942003451</t>
  </si>
  <si>
    <t>03451</t>
  </si>
  <si>
    <t>Etnic Friendship Bracelets</t>
  </si>
  <si>
    <t>879942005578</t>
  </si>
  <si>
    <t>05578</t>
  </si>
  <si>
    <t>Rasta Forever Bracelets</t>
  </si>
  <si>
    <t>879942006315</t>
  </si>
  <si>
    <t>06315</t>
  </si>
  <si>
    <t>Oceanic Anklet&amp;Bracelets</t>
  </si>
  <si>
    <t>879942008104</t>
  </si>
  <si>
    <t>08104</t>
  </si>
  <si>
    <t>Inka Bracelets</t>
  </si>
  <si>
    <t>817950011839</t>
  </si>
  <si>
    <t>Tie-Dye &amp; Neon Friendship Bracelets</t>
  </si>
  <si>
    <t>812297038167</t>
  </si>
  <si>
    <t>Earth &amp; Surf Bracelets</t>
  </si>
  <si>
    <t>812297036743</t>
  </si>
  <si>
    <t>Make Your wish Come True Bracelets</t>
  </si>
  <si>
    <t>812297035845</t>
  </si>
  <si>
    <t>YingYang Friendship Bracelets</t>
  </si>
  <si>
    <t>879942000030</t>
  </si>
  <si>
    <t>00030</t>
  </si>
  <si>
    <t>Coco Tropical Bracelets</t>
  </si>
  <si>
    <t>879942009118</t>
  </si>
  <si>
    <t>09118</t>
  </si>
  <si>
    <t>Turtle Friendship Bracelets</t>
  </si>
  <si>
    <t>817950013376</t>
  </si>
  <si>
    <t>Fish Hook and Anchor Friendship Bracelets</t>
  </si>
  <si>
    <t>817950015820</t>
  </si>
  <si>
    <t>Rainbow Friendship Bracelets</t>
  </si>
  <si>
    <t>817950016698</t>
  </si>
  <si>
    <t>Roll Ups Bracelets</t>
  </si>
  <si>
    <t>817950018432</t>
  </si>
  <si>
    <t>Infinity Shell Bracelets</t>
  </si>
  <si>
    <t>817950018449</t>
  </si>
  <si>
    <t>Natural Shell Infinity Bracelets</t>
  </si>
  <si>
    <t>817950018494</t>
  </si>
  <si>
    <t>Coco Name Drop Bracelets</t>
  </si>
  <si>
    <t>Artisan Leather Bracelets</t>
  </si>
  <si>
    <t>812297038280</t>
  </si>
  <si>
    <t>Biker Bracelets</t>
  </si>
  <si>
    <t>812297030475</t>
  </si>
  <si>
    <t>Sailor Knot 2 Tone Bracelets</t>
  </si>
  <si>
    <t>817950018722</t>
  </si>
  <si>
    <t>Sailor Knot White &amp; Natural Bracelets</t>
  </si>
  <si>
    <t>817950018746</t>
  </si>
  <si>
    <t>Leather Skull Bracelets</t>
  </si>
  <si>
    <t>817950013673</t>
  </si>
  <si>
    <t>Paua Shell Turtle&amp;Dolphin Bracelets</t>
  </si>
  <si>
    <t>817950018678</t>
  </si>
  <si>
    <t>Island Girl Bracelets</t>
  </si>
  <si>
    <t>879942001723</t>
  </si>
  <si>
    <t>01723</t>
  </si>
  <si>
    <t>Nature Bracelets</t>
  </si>
  <si>
    <t>817950012461</t>
  </si>
  <si>
    <t>Balinese Bracelets</t>
  </si>
  <si>
    <t>817950012539</t>
  </si>
  <si>
    <t>Soho Bracelets</t>
  </si>
  <si>
    <t>879942001495</t>
  </si>
  <si>
    <t>01495</t>
  </si>
  <si>
    <t>Ethnic Leather Bracelets</t>
  </si>
  <si>
    <t>879942001532</t>
  </si>
  <si>
    <t>01532</t>
  </si>
  <si>
    <t>Espana Leather Bracelets</t>
  </si>
  <si>
    <t>879942005536</t>
  </si>
  <si>
    <t>05536</t>
  </si>
  <si>
    <t>Zodiac Leather Bracelets</t>
  </si>
  <si>
    <t>879942003376</t>
  </si>
  <si>
    <t>03376</t>
  </si>
  <si>
    <t>Italian Leather Bracelets</t>
  </si>
  <si>
    <t>817950011853</t>
  </si>
  <si>
    <t>Affirmation Cuff</t>
  </si>
  <si>
    <t>810058351449</t>
  </si>
  <si>
    <t>Zodiac Charming Bangles</t>
  </si>
  <si>
    <t>879942005974</t>
  </si>
  <si>
    <t>05974</t>
  </si>
  <si>
    <t>Healing Bangles</t>
  </si>
  <si>
    <t>817950010771</t>
  </si>
  <si>
    <t>Bombay Magnetic Copper Cuff</t>
  </si>
  <si>
    <t>812297030208</t>
  </si>
  <si>
    <t>Beaded Cuffs</t>
  </si>
  <si>
    <t>812297031151</t>
  </si>
  <si>
    <t>Gem Stone Bangles</t>
  </si>
  <si>
    <t>812297031205</t>
  </si>
  <si>
    <t>Sea Glass Charm Bangles</t>
  </si>
  <si>
    <t>812297032318</t>
  </si>
  <si>
    <t>Sea Glass Expression Bangles</t>
  </si>
  <si>
    <t>810058350152</t>
  </si>
  <si>
    <t>Nautical Sea Glass Bangles</t>
  </si>
  <si>
    <t>810058350114</t>
  </si>
  <si>
    <t>Surfer Bangles</t>
  </si>
  <si>
    <t>812297030802</t>
  </si>
  <si>
    <t>Texas Bangles</t>
  </si>
  <si>
    <t>810058354549</t>
  </si>
  <si>
    <t>Florida Bangles</t>
  </si>
  <si>
    <t>810058354556</t>
  </si>
  <si>
    <t>California Bangles</t>
  </si>
  <si>
    <t>810058354563</t>
  </si>
  <si>
    <t>Beach Cuff</t>
  </si>
  <si>
    <t>840272757373</t>
  </si>
  <si>
    <t>Triple Beach Cuff</t>
  </si>
  <si>
    <t>840272757397</t>
  </si>
  <si>
    <t>Celestial Bangles</t>
  </si>
  <si>
    <t>840272757823</t>
  </si>
  <si>
    <t>Surfer Sand Bangles</t>
  </si>
  <si>
    <t>840272757830</t>
  </si>
  <si>
    <t>Sand Turtle Bangles</t>
  </si>
  <si>
    <t>840272757847</t>
  </si>
  <si>
    <t>Ocean Bangles</t>
  </si>
  <si>
    <t>810058357878</t>
  </si>
  <si>
    <t>Amaris Bangles</t>
  </si>
  <si>
    <t>817950010085</t>
  </si>
  <si>
    <t>Sea Life Bangles</t>
  </si>
  <si>
    <t>812297038969</t>
  </si>
  <si>
    <t>Beaded Bangles</t>
  </si>
  <si>
    <t>812297039140</t>
  </si>
  <si>
    <t>Palm Springs Bangles</t>
  </si>
  <si>
    <t>812297038785</t>
  </si>
  <si>
    <t>Bar Bangles</t>
  </si>
  <si>
    <t>810058350947</t>
  </si>
  <si>
    <t>Love Bee Bangles</t>
  </si>
  <si>
    <t>810058354464</t>
  </si>
  <si>
    <t>Toe Rings-Glitzy Silver 925.72</t>
  </si>
  <si>
    <t>879942009064</t>
  </si>
  <si>
    <t>09064</t>
  </si>
  <si>
    <t>Toe Rings-Pure Silver 925.72</t>
  </si>
  <si>
    <t>879942008906</t>
  </si>
  <si>
    <t>08906</t>
  </si>
  <si>
    <t>Toe Rings-Pure Silver 925.24</t>
  </si>
  <si>
    <t>879942008715</t>
  </si>
  <si>
    <t>08715</t>
  </si>
  <si>
    <t>Toe Rings-Glitzy Silver 925.24</t>
  </si>
  <si>
    <t>879942009101</t>
  </si>
  <si>
    <t>09101</t>
  </si>
  <si>
    <t>Mini Crystal Toe Rings</t>
  </si>
  <si>
    <t>879942001303</t>
  </si>
  <si>
    <t>01303</t>
  </si>
  <si>
    <t>879942001358</t>
  </si>
  <si>
    <t>01358</t>
  </si>
  <si>
    <t>Happy Toe Rings</t>
  </si>
  <si>
    <t>879942009743</t>
  </si>
  <si>
    <t>09743</t>
  </si>
  <si>
    <t>Surfer Toe Rings Grande</t>
  </si>
  <si>
    <t>812297038204</t>
  </si>
  <si>
    <t>Pretty Toe's Toe Rings</t>
  </si>
  <si>
    <t>810058354518</t>
  </si>
  <si>
    <t>Sculptured Toe Rings</t>
  </si>
  <si>
    <t>810058354631</t>
  </si>
  <si>
    <t>Seed Beaded Rings</t>
  </si>
  <si>
    <t>810058354532</t>
  </si>
  <si>
    <t>Kids Stretch Rings</t>
  </si>
  <si>
    <t>810058359964</t>
  </si>
  <si>
    <t>Sun &amp; Sand Rings</t>
  </si>
  <si>
    <t>840272702345</t>
  </si>
  <si>
    <t>02345</t>
  </si>
  <si>
    <t>CZ Dainty Pearl Rings</t>
  </si>
  <si>
    <t>812297038402</t>
  </si>
  <si>
    <t>Stretch Flower Rings</t>
  </si>
  <si>
    <t>810058354730</t>
  </si>
  <si>
    <t>Deluxe Pearl Rings</t>
  </si>
  <si>
    <t>810058354228</t>
  </si>
  <si>
    <t>Classic Pearl Rings</t>
  </si>
  <si>
    <t>817950012317</t>
  </si>
  <si>
    <t>Ocean Life Sun &amp; Sand Rings</t>
  </si>
  <si>
    <t>840272702352</t>
  </si>
  <si>
    <t>02352</t>
  </si>
  <si>
    <t>By Pass Crescent Rings</t>
  </si>
  <si>
    <t>840272757410</t>
  </si>
  <si>
    <t>Beach Rings</t>
  </si>
  <si>
    <t>810058357427</t>
  </si>
  <si>
    <t>Genuine Stone Surfer Rings</t>
  </si>
  <si>
    <t>812297031083</t>
  </si>
  <si>
    <t>Mermaid Scale Rings</t>
  </si>
  <si>
    <t>812297031656</t>
  </si>
  <si>
    <t>810058357458</t>
  </si>
  <si>
    <t>Stone Circle Surfer Rings</t>
  </si>
  <si>
    <t>812297031090</t>
  </si>
  <si>
    <t>Genuine Multi Stone Rings</t>
  </si>
  <si>
    <t>812297031601</t>
  </si>
  <si>
    <t>Surfer Sand Rings</t>
  </si>
  <si>
    <t>810058357717</t>
  </si>
  <si>
    <t>Cz Rings</t>
  </si>
  <si>
    <t>879942003499</t>
  </si>
  <si>
    <t>03499</t>
  </si>
  <si>
    <t>Cz Multi Color Rings</t>
  </si>
  <si>
    <t>812297038396</t>
  </si>
  <si>
    <t>Bumble Bee Rings</t>
  </si>
  <si>
    <t>810058359391</t>
  </si>
  <si>
    <t>Semi Precious Stone Rings</t>
  </si>
  <si>
    <t>879942004687</t>
  </si>
  <si>
    <t>04687</t>
  </si>
  <si>
    <t>Cz Bouquet Rings</t>
  </si>
  <si>
    <t>812297038389</t>
  </si>
  <si>
    <t>Triple Stone Rings</t>
  </si>
  <si>
    <t>840272757366</t>
  </si>
  <si>
    <t>Cubic Zirconia Spinner Rings</t>
  </si>
  <si>
    <t>812297031298</t>
  </si>
  <si>
    <t>Crystal Wire Rings</t>
  </si>
  <si>
    <t>840272757335</t>
  </si>
  <si>
    <t>Springs Flower Rings</t>
  </si>
  <si>
    <t>810058354211</t>
  </si>
  <si>
    <t>White Shell Rings</t>
  </si>
  <si>
    <t>810058354129</t>
  </si>
  <si>
    <t>Love Double Rings</t>
  </si>
  <si>
    <t>810058354136</t>
  </si>
  <si>
    <t>Wavy Rings</t>
  </si>
  <si>
    <t>810058354174</t>
  </si>
  <si>
    <t>Designer Flower Rings</t>
  </si>
  <si>
    <t>810058354143</t>
  </si>
  <si>
    <t>Double Rings</t>
  </si>
  <si>
    <t>810058354150</t>
  </si>
  <si>
    <t>Fancy Rings</t>
  </si>
  <si>
    <t>810058354167</t>
  </si>
  <si>
    <t>Romance Rings</t>
  </si>
  <si>
    <t>810058354181</t>
  </si>
  <si>
    <t>Criss Cross Stone &amp; Shell Rings</t>
  </si>
  <si>
    <t>810058354198</t>
  </si>
  <si>
    <t>Woven Rings</t>
  </si>
  <si>
    <t>810058354204</t>
  </si>
  <si>
    <t>Butterfly Rings</t>
  </si>
  <si>
    <t>810058354242</t>
  </si>
  <si>
    <t>Prisoned Crystal Rings</t>
  </si>
  <si>
    <t>840272700242</t>
  </si>
  <si>
    <t>00242</t>
  </si>
  <si>
    <t>Multi Flower Rings</t>
  </si>
  <si>
    <t>812297031120</t>
  </si>
  <si>
    <t>Opal Rings</t>
  </si>
  <si>
    <t>810058354259</t>
  </si>
  <si>
    <t>Moon Stone Coil  Rings</t>
  </si>
  <si>
    <t>812297031700</t>
  </si>
  <si>
    <t>Sea Glass Rings</t>
  </si>
  <si>
    <t>812297032271</t>
  </si>
  <si>
    <t>810058354235</t>
  </si>
  <si>
    <t>Wrapped Sea Glass Rings</t>
  </si>
  <si>
    <t>812297035449</t>
  </si>
  <si>
    <t>2 Pcs Interlocking Rings</t>
  </si>
  <si>
    <t>812297036095</t>
  </si>
  <si>
    <t>Crystal Tsunami Rings</t>
  </si>
  <si>
    <t>810058351722</t>
  </si>
  <si>
    <t>Surfer Toe Rings</t>
  </si>
  <si>
    <t>812297030604</t>
  </si>
  <si>
    <t>Hematite Rings</t>
  </si>
  <si>
    <t>840272701089</t>
  </si>
  <si>
    <t>01089</t>
  </si>
  <si>
    <t>Double Arrow Rings</t>
  </si>
  <si>
    <t>879942001730</t>
  </si>
  <si>
    <t>01730</t>
  </si>
  <si>
    <t>Arrow Rings</t>
  </si>
  <si>
    <t>812297031076</t>
  </si>
  <si>
    <t>Hugger Rings</t>
  </si>
  <si>
    <t>840272700327</t>
  </si>
  <si>
    <t>00327</t>
  </si>
  <si>
    <t>Surfer Rings #2</t>
  </si>
  <si>
    <t>879942002225</t>
  </si>
  <si>
    <t>02225</t>
  </si>
  <si>
    <t>Heart Rings</t>
  </si>
  <si>
    <t>810058354648</t>
  </si>
  <si>
    <t>Symbolic Rings</t>
  </si>
  <si>
    <t>840272700280</t>
  </si>
  <si>
    <t>00280</t>
  </si>
  <si>
    <t>Surfer Rings</t>
  </si>
  <si>
    <t>879942007473</t>
  </si>
  <si>
    <t>07473</t>
  </si>
  <si>
    <t>Compass Rings</t>
  </si>
  <si>
    <t>812297031335</t>
  </si>
  <si>
    <t>Shaka Rings</t>
  </si>
  <si>
    <t>812297036163</t>
  </si>
  <si>
    <t>Multi Celestial Rings</t>
  </si>
  <si>
    <t>812297038419</t>
  </si>
  <si>
    <t>Dainty Drop Stone Rings</t>
  </si>
  <si>
    <t>812297036101</t>
  </si>
  <si>
    <t>100 Language Rings</t>
  </si>
  <si>
    <t>812297036118</t>
  </si>
  <si>
    <t>Moon Rising &amp; Sun Rings</t>
  </si>
  <si>
    <t>812297036156</t>
  </si>
  <si>
    <t>Daisy Rings</t>
  </si>
  <si>
    <t>812297036125</t>
  </si>
  <si>
    <t>Sierra Rings</t>
  </si>
  <si>
    <t>812297036149</t>
  </si>
  <si>
    <t>Love Knot Rings</t>
  </si>
  <si>
    <t>812297031106</t>
  </si>
  <si>
    <t>Mix &amp; Match Couple Rings</t>
  </si>
  <si>
    <t>812297031113</t>
  </si>
  <si>
    <t>Enamel Stackable Rings</t>
  </si>
  <si>
    <t>810058354686</t>
  </si>
  <si>
    <t>Double Stone Rings</t>
  </si>
  <si>
    <t>812297031137</t>
  </si>
  <si>
    <t>Sufer Rings</t>
  </si>
  <si>
    <t>812297038648</t>
  </si>
  <si>
    <t>Heart Enamrl Rings</t>
  </si>
  <si>
    <t>810058354679</t>
  </si>
  <si>
    <t>Multi Surfer Rings</t>
  </si>
  <si>
    <t>812297038860</t>
  </si>
  <si>
    <t>Rainbow Rings</t>
  </si>
  <si>
    <t>812297038907</t>
  </si>
  <si>
    <t>Love,Peace&amp;Harmony Rings</t>
  </si>
  <si>
    <t>810058350695</t>
  </si>
  <si>
    <t>Paua Shell Rings</t>
  </si>
  <si>
    <t>879942007503</t>
  </si>
  <si>
    <t>07503</t>
  </si>
  <si>
    <t>Colorful Sea Life Rings</t>
  </si>
  <si>
    <t>812297039928</t>
  </si>
  <si>
    <t>Crescent RIngs</t>
  </si>
  <si>
    <t>810058351227</t>
  </si>
  <si>
    <t>Sand Dollar Rings</t>
  </si>
  <si>
    <t>812297039935</t>
  </si>
  <si>
    <t>Ocean Rings</t>
  </si>
  <si>
    <t>812297039942</t>
  </si>
  <si>
    <t>The Changing Faces Of The Moon Rings</t>
  </si>
  <si>
    <t>810058352828</t>
  </si>
  <si>
    <t>Ocean Toe Rings</t>
  </si>
  <si>
    <t>810058350060</t>
  </si>
  <si>
    <t>By Pass Rings</t>
  </si>
  <si>
    <t>810058350084</t>
  </si>
  <si>
    <t>Sun Rings</t>
  </si>
  <si>
    <t>810058352835</t>
  </si>
  <si>
    <t>Constellation Rings</t>
  </si>
  <si>
    <t>812297031687</t>
  </si>
  <si>
    <t>Surfer Rings-Grande</t>
  </si>
  <si>
    <t>812297037511</t>
  </si>
  <si>
    <t>Chain Rings</t>
  </si>
  <si>
    <t>812297038372</t>
  </si>
  <si>
    <t>Sea Life Rings</t>
  </si>
  <si>
    <t>817950016384</t>
  </si>
  <si>
    <t>Eternity Rings</t>
  </si>
  <si>
    <t>810058350930</t>
  </si>
  <si>
    <t>Be A Good Human Rings</t>
  </si>
  <si>
    <t>810058356581</t>
  </si>
  <si>
    <t>The 60's Look Rings</t>
  </si>
  <si>
    <t>810058352859</t>
  </si>
  <si>
    <t>Sunburst Rings</t>
  </si>
  <si>
    <t>810058352866</t>
  </si>
  <si>
    <t>Interlocking Knot Rings</t>
  </si>
  <si>
    <t>810058357816</t>
  </si>
  <si>
    <t>Wire Wrap Rings</t>
  </si>
  <si>
    <t>810058354754</t>
  </si>
  <si>
    <t>Anadized Rings</t>
  </si>
  <si>
    <t>810058354921</t>
  </si>
  <si>
    <t>Skeloton Hand Bone Rings</t>
  </si>
  <si>
    <t>810058358589</t>
  </si>
  <si>
    <t>South Beach Anklets</t>
  </si>
  <si>
    <t>879942004175</t>
  </si>
  <si>
    <t>04175</t>
  </si>
  <si>
    <t>Venice Beach Anklet</t>
  </si>
  <si>
    <t>879942005424</t>
  </si>
  <si>
    <t>05424</t>
  </si>
  <si>
    <t>Sea Turtle Ankelets</t>
  </si>
  <si>
    <t>817950013895</t>
  </si>
  <si>
    <t>Ocean Life Anklets</t>
  </si>
  <si>
    <t>817950016063</t>
  </si>
  <si>
    <t>Shark Attack Anklets</t>
  </si>
  <si>
    <t>817950018395</t>
  </si>
  <si>
    <t>Infinity Shell Anklets</t>
  </si>
  <si>
    <t>817950018456</t>
  </si>
  <si>
    <t>Malibu Anklets</t>
  </si>
  <si>
    <t>879942000047</t>
  </si>
  <si>
    <t>00047</t>
  </si>
  <si>
    <t xml:space="preserve">Ankelet Toe Combo </t>
  </si>
  <si>
    <t>879942003611</t>
  </si>
  <si>
    <t>03611</t>
  </si>
  <si>
    <t>Cz Anklet</t>
  </si>
  <si>
    <t>812297036040</t>
  </si>
  <si>
    <t>Beaded Anklets</t>
  </si>
  <si>
    <t>879942004373</t>
  </si>
  <si>
    <t>04373</t>
  </si>
  <si>
    <t>Dangle Malibu Anklets</t>
  </si>
  <si>
    <t>879942006155</t>
  </si>
  <si>
    <t>06155</t>
  </si>
  <si>
    <t>Charmed Liquid Silver Anklets</t>
  </si>
  <si>
    <t>812297035722</t>
  </si>
  <si>
    <t>2 Row Crystal Ankelets</t>
  </si>
  <si>
    <t>840272700204</t>
  </si>
  <si>
    <t>00204</t>
  </si>
  <si>
    <t>Fime Bumble Bee Anklets</t>
  </si>
  <si>
    <t>840272700358</t>
  </si>
  <si>
    <t>00358</t>
  </si>
  <si>
    <t>Beach Crazy Anklets</t>
  </si>
  <si>
    <t>879942004397</t>
  </si>
  <si>
    <t>04397</t>
  </si>
  <si>
    <t>Paper Clip Anklets</t>
  </si>
  <si>
    <t>840272700303</t>
  </si>
  <si>
    <t>00303</t>
  </si>
  <si>
    <t xml:space="preserve">Fimo Charmed Anklets </t>
  </si>
  <si>
    <t>840272700419</t>
  </si>
  <si>
    <t>00419</t>
  </si>
  <si>
    <t>Stretch Surfing Anklets</t>
  </si>
  <si>
    <t>879942002157</t>
  </si>
  <si>
    <t>02157</t>
  </si>
  <si>
    <t>Fimo Daisy Anklets</t>
  </si>
  <si>
    <t>840272700389</t>
  </si>
  <si>
    <t>00389</t>
  </si>
  <si>
    <t>White Disc Fimo Anklets</t>
  </si>
  <si>
    <t>810058351272</t>
  </si>
  <si>
    <t>Surf Girl Anklet</t>
  </si>
  <si>
    <t>810058351685</t>
  </si>
  <si>
    <t>Beaded Sea life Charm Anklet</t>
  </si>
  <si>
    <t>812297032011</t>
  </si>
  <si>
    <t>White Chip FImo Anklets</t>
  </si>
  <si>
    <t>810058351302</t>
  </si>
  <si>
    <t>Side Way Mushroom Ankelet</t>
  </si>
  <si>
    <t>810058355362</t>
  </si>
  <si>
    <t>Crystal Bell Anklet</t>
  </si>
  <si>
    <t>812297035586</t>
  </si>
  <si>
    <t>Multi Fimo Surfing Anklets</t>
  </si>
  <si>
    <t>810058351395</t>
  </si>
  <si>
    <t>Nature Charm Anklets</t>
  </si>
  <si>
    <t>810058359308</t>
  </si>
  <si>
    <t>Life IS Good Anklet</t>
  </si>
  <si>
    <t>812297030550</t>
  </si>
  <si>
    <t>Sea Glass Charmed Anklets</t>
  </si>
  <si>
    <t>812297034886</t>
  </si>
  <si>
    <t>Ocean Anklet 2Pcs On a Card</t>
  </si>
  <si>
    <t>812297035661</t>
  </si>
  <si>
    <t>Bella Anklet</t>
  </si>
  <si>
    <t>812297030574</t>
  </si>
  <si>
    <t>Colorful Charm Anklet</t>
  </si>
  <si>
    <t>812297035197</t>
  </si>
  <si>
    <t>Metallic Shell Anklet</t>
  </si>
  <si>
    <t>812297035593</t>
  </si>
  <si>
    <t>Aloha Anklets</t>
  </si>
  <si>
    <t>817950011594</t>
  </si>
  <si>
    <t>Turtle Bella Anklets</t>
  </si>
  <si>
    <t>812297038112</t>
  </si>
  <si>
    <t>String Beaded Anklets</t>
  </si>
  <si>
    <t>810058357519</t>
  </si>
  <si>
    <t>Puka Shell White Rose Anklet</t>
  </si>
  <si>
    <t>812297037603</t>
  </si>
  <si>
    <t>Boho Summer Double Anklets</t>
  </si>
  <si>
    <t>812297038136</t>
  </si>
  <si>
    <t>Mix Charm Anklets</t>
  </si>
  <si>
    <t>810058355416</t>
  </si>
  <si>
    <t>Puka Shell Round Anklet</t>
  </si>
  <si>
    <t>812297037641</t>
  </si>
  <si>
    <t>Bestie Beaded Anklet</t>
  </si>
  <si>
    <t>810058350831</t>
  </si>
  <si>
    <t>Daisy Flower Anklet</t>
  </si>
  <si>
    <t>810058351203</t>
  </si>
  <si>
    <t>Surfer Anklets</t>
  </si>
  <si>
    <t>879942005301</t>
  </si>
  <si>
    <t>05301</t>
  </si>
  <si>
    <t>Triple Sunflower Anklet</t>
  </si>
  <si>
    <t>810058351869</t>
  </si>
  <si>
    <t>Sunflower Anklet</t>
  </si>
  <si>
    <t>810058351883</t>
  </si>
  <si>
    <t>Pineapple Anklets</t>
  </si>
  <si>
    <t>879942008722</t>
  </si>
  <si>
    <t>08722</t>
  </si>
  <si>
    <t>Crystal Shell Anklet</t>
  </si>
  <si>
    <t>812297036613</t>
  </si>
  <si>
    <t>Fashion Daisy Anklets</t>
  </si>
  <si>
    <t>810058354426</t>
  </si>
  <si>
    <t>Oceanus Anklets</t>
  </si>
  <si>
    <t>817950017572</t>
  </si>
  <si>
    <t>Mini Surfer Anklet</t>
  </si>
  <si>
    <t>812297031939</t>
  </si>
  <si>
    <t>Be A Good Human Anklets</t>
  </si>
  <si>
    <t>810058356895</t>
  </si>
  <si>
    <t>Triple Rainbow Anklets</t>
  </si>
  <si>
    <t>812297038891</t>
  </si>
  <si>
    <t>2 Row Chain Anklets</t>
  </si>
  <si>
    <t>812297038709</t>
  </si>
  <si>
    <t>Triple Daisy Anklet</t>
  </si>
  <si>
    <t>812297037078</t>
  </si>
  <si>
    <t>Multi Surfer Anklets</t>
  </si>
  <si>
    <t>812297038846</t>
  </si>
  <si>
    <t>Karma Anklets</t>
  </si>
  <si>
    <t>812297038921</t>
  </si>
  <si>
    <t>Triple Charmed Anklets</t>
  </si>
  <si>
    <t>812297038693</t>
  </si>
  <si>
    <t>Chain Anklets</t>
  </si>
  <si>
    <t>812297038365</t>
  </si>
  <si>
    <t>Illusion Anklets</t>
  </si>
  <si>
    <t>812297038358</t>
  </si>
  <si>
    <t>Dressy Cz Anklets</t>
  </si>
  <si>
    <t>812297038181</t>
  </si>
  <si>
    <t>Surfer Sand Anklets</t>
  </si>
  <si>
    <t>810058357793</t>
  </si>
  <si>
    <t>Sun &amp; Sand Round Anklets</t>
  </si>
  <si>
    <t>810058357731</t>
  </si>
  <si>
    <t>Love Ocean Anklets</t>
  </si>
  <si>
    <t>810058357694</t>
  </si>
  <si>
    <t>Sand Turtle Anklets</t>
  </si>
  <si>
    <t>810058357670</t>
  </si>
  <si>
    <t>Beach Sand Dollar Anklets</t>
  </si>
  <si>
    <t>810058357656</t>
  </si>
  <si>
    <t>Crescent Anklet</t>
  </si>
  <si>
    <t>810058350176</t>
  </si>
  <si>
    <t>Ocean Anklet</t>
  </si>
  <si>
    <t>812297039966</t>
  </si>
  <si>
    <t>Fimo Ocean Anklet</t>
  </si>
  <si>
    <t>810058352200</t>
  </si>
  <si>
    <t>Triple Crescent Anklet</t>
  </si>
  <si>
    <t>810058351258</t>
  </si>
  <si>
    <t>Bunch Of Love Anklets</t>
  </si>
  <si>
    <t>810058357540</t>
  </si>
  <si>
    <t>Single Star Anklets</t>
  </si>
  <si>
    <t>810058357571</t>
  </si>
  <si>
    <t>Crystal Tsunami Anklet</t>
  </si>
  <si>
    <t>810058351746</t>
  </si>
  <si>
    <t>Star Anklet</t>
  </si>
  <si>
    <t>810058352958</t>
  </si>
  <si>
    <t>Sentiment Anklet</t>
  </si>
  <si>
    <t>810058350657</t>
  </si>
  <si>
    <t>Mini Charm Anklet</t>
  </si>
  <si>
    <t>810058350879</t>
  </si>
  <si>
    <t>Double Layered Anklets</t>
  </si>
  <si>
    <t>810058351074</t>
  </si>
  <si>
    <t>Sun &amp; Moon Anklet</t>
  </si>
  <si>
    <t>810058350787</t>
  </si>
  <si>
    <t>Multi Celestial Anklet</t>
  </si>
  <si>
    <t>810058350749</t>
  </si>
  <si>
    <t>Multi Dainty Anklet</t>
  </si>
  <si>
    <t>810058350725</t>
  </si>
  <si>
    <t>Triple Chain Anklets</t>
  </si>
  <si>
    <t>812297039041</t>
  </si>
  <si>
    <t>Drape Anklets</t>
  </si>
  <si>
    <t>810058357465</t>
  </si>
  <si>
    <t>Fresh Water Pearl Anklets</t>
  </si>
  <si>
    <t>840272702420</t>
  </si>
  <si>
    <t>02420</t>
  </si>
  <si>
    <t>Bead&amp;Chain Anklets</t>
  </si>
  <si>
    <t>810058357489</t>
  </si>
  <si>
    <t>Infinity Crystal Anklets</t>
  </si>
  <si>
    <t>810058357304</t>
  </si>
  <si>
    <t>Butterfly Charm Anklets</t>
  </si>
  <si>
    <t>810058354396</t>
  </si>
  <si>
    <t>Love Knot Crystal Anklets</t>
  </si>
  <si>
    <t>810058357250</t>
  </si>
  <si>
    <t>Ocean Girl Cowrie Anklets</t>
  </si>
  <si>
    <t>812297037405</t>
  </si>
  <si>
    <t>Cayman Cowrie Anklets</t>
  </si>
  <si>
    <t>812297032530</t>
  </si>
  <si>
    <t>Round &amp; Chip Cowrie Anklet</t>
  </si>
  <si>
    <t>810058351333</t>
  </si>
  <si>
    <t>Japanese Seed &amp; Stainless Beaded Anklets</t>
  </si>
  <si>
    <t>812297031465</t>
  </si>
  <si>
    <t>Multi Mini Cowrie Anklets</t>
  </si>
  <si>
    <t>812297035937</t>
  </si>
  <si>
    <t>Hawaiian Flower Cowrie Anklet</t>
  </si>
  <si>
    <t>812297037108</t>
  </si>
  <si>
    <t>Sea Bead Real Pearl Anklet</t>
  </si>
  <si>
    <t>812297032004</t>
  </si>
  <si>
    <t>Mini Pearl Anklets</t>
  </si>
  <si>
    <t>810058351838</t>
  </si>
  <si>
    <t>Pearl Anklets</t>
  </si>
  <si>
    <t>817950015578</t>
  </si>
  <si>
    <t>Round &amp; Chip Pearl Fimo Anklet</t>
  </si>
  <si>
    <t>810058351364</t>
  </si>
  <si>
    <t>Mini Pearl Seed Beads Anklet</t>
  </si>
  <si>
    <t>810058354716</t>
  </si>
  <si>
    <t>Triple Flower Pearl Anklet</t>
  </si>
  <si>
    <t>810058355485</t>
  </si>
  <si>
    <t>Rosary Pearl Anklet</t>
  </si>
  <si>
    <t>812297037160</t>
  </si>
  <si>
    <t>Triple Genuine Pearl Anklet</t>
  </si>
  <si>
    <t>817950013543</t>
  </si>
  <si>
    <t>Cool Girl Cowrie Anklet</t>
  </si>
  <si>
    <t>812297037139</t>
  </si>
  <si>
    <t>Deluxe Stainless Steel Spinner</t>
  </si>
  <si>
    <t>879942003192</t>
  </si>
  <si>
    <t>03192</t>
  </si>
  <si>
    <t>Classic Stainless Steel Ring</t>
  </si>
  <si>
    <t>879942000542</t>
  </si>
  <si>
    <t>00542</t>
  </si>
  <si>
    <t>Spinner Stainless Steel Rings</t>
  </si>
  <si>
    <t>879942000344</t>
  </si>
  <si>
    <t>00344</t>
  </si>
  <si>
    <t>Ultra Spinner Stainless Steel Rings</t>
  </si>
  <si>
    <t>879942004311</t>
  </si>
  <si>
    <t>04311</t>
  </si>
  <si>
    <t>Classico Stainless Steel Rings #2</t>
  </si>
  <si>
    <t>879942004304</t>
  </si>
  <si>
    <t>04304</t>
  </si>
  <si>
    <t>Magnetic Stainless Steel Rings</t>
  </si>
  <si>
    <t>879942004298</t>
  </si>
  <si>
    <t>04298</t>
  </si>
  <si>
    <t>Rainbow Stainless Steel Rings</t>
  </si>
  <si>
    <t>812297039553</t>
  </si>
  <si>
    <t>Casanova Stainless Steel Rings</t>
  </si>
  <si>
    <t>879942006971</t>
  </si>
  <si>
    <t>06971</t>
  </si>
  <si>
    <t>Large Stainless Steel Rings</t>
  </si>
  <si>
    <t>879942007862</t>
  </si>
  <si>
    <t>07862</t>
  </si>
  <si>
    <t>Biker Rings</t>
  </si>
  <si>
    <t>817950010870</t>
  </si>
  <si>
    <t>Diamond Rings</t>
  </si>
  <si>
    <t>817950010887</t>
  </si>
  <si>
    <t>Ladies Stainless Steel Rings</t>
  </si>
  <si>
    <t>879942009781</t>
  </si>
  <si>
    <t>09781</t>
  </si>
  <si>
    <t>Heart &amp; Star Stainless Steel Necklaces</t>
  </si>
  <si>
    <t>812297038587</t>
  </si>
  <si>
    <t>Bottle Opener Rings</t>
  </si>
  <si>
    <t>817950011471</t>
  </si>
  <si>
    <t>Leather Stainless Steel Bracelets</t>
  </si>
  <si>
    <t>812297038273</t>
  </si>
  <si>
    <t>Novelty Mood Rings</t>
  </si>
  <si>
    <t>817950018135</t>
  </si>
  <si>
    <t>Spinner 72 Mood Rings</t>
  </si>
  <si>
    <t>879942003116</t>
  </si>
  <si>
    <t>03116</t>
  </si>
  <si>
    <t>Turtle Mood Rings</t>
  </si>
  <si>
    <t>810058353696</t>
  </si>
  <si>
    <t>Mood Rings</t>
  </si>
  <si>
    <t>879942000139</t>
  </si>
  <si>
    <t>00139</t>
  </si>
  <si>
    <t>Ocean Life Mood Rings</t>
  </si>
  <si>
    <t>817950013499</t>
  </si>
  <si>
    <t>Classico.72 Mood Rings</t>
  </si>
  <si>
    <t>879942002126</t>
  </si>
  <si>
    <t>02126</t>
  </si>
  <si>
    <t>Multi Color Mood Rings</t>
  </si>
  <si>
    <t>810058357915</t>
  </si>
  <si>
    <t>UV Glow In The Dark Rings</t>
  </si>
  <si>
    <t>879942003291</t>
  </si>
  <si>
    <t>03291</t>
  </si>
  <si>
    <t>UV Glow Rings</t>
  </si>
  <si>
    <t>812297032240</t>
  </si>
  <si>
    <t>UV Glow In The Dark Cuffs</t>
  </si>
  <si>
    <t>812297031496</t>
  </si>
  <si>
    <t>UV Glow Bracelets</t>
  </si>
  <si>
    <t>812297032233</t>
  </si>
  <si>
    <t>UV Glow In The Dark Best Friend Necklaces</t>
  </si>
  <si>
    <t>812297031502</t>
  </si>
  <si>
    <t>UV Glow In The Dark Necklaces</t>
  </si>
  <si>
    <t>879942007305</t>
  </si>
  <si>
    <t>07305</t>
  </si>
  <si>
    <t>Mood Bracelets</t>
  </si>
  <si>
    <t>812297035777</t>
  </si>
  <si>
    <t>Uv Little Shark Bracelets</t>
  </si>
  <si>
    <t>812297035630</t>
  </si>
  <si>
    <t>Mood Necklaces</t>
  </si>
  <si>
    <t>812297037245</t>
  </si>
  <si>
    <t>Uv Little SHark Rings</t>
  </si>
  <si>
    <t>812297035647</t>
  </si>
  <si>
    <t>Luxury Mood Rings</t>
  </si>
  <si>
    <t>810058358004</t>
  </si>
  <si>
    <t>Cross Mood Rings</t>
  </si>
  <si>
    <t>810058357991</t>
  </si>
  <si>
    <t>Dolphin Mood Rings</t>
  </si>
  <si>
    <t>810058357984</t>
  </si>
  <si>
    <t>Shark Mood Rings</t>
  </si>
  <si>
    <t>810058357977</t>
  </si>
  <si>
    <t>Bear Mood Rings</t>
  </si>
  <si>
    <t>810058357960</t>
  </si>
  <si>
    <t>Paw Mood Rings</t>
  </si>
  <si>
    <t>810058357953</t>
  </si>
  <si>
    <t>Crescent Mood Rings</t>
  </si>
  <si>
    <t>810058353702</t>
  </si>
  <si>
    <t>Dinosaur Mood Rings</t>
  </si>
  <si>
    <t>810058357946</t>
  </si>
  <si>
    <t>Butterfly Mood Rings</t>
  </si>
  <si>
    <t>810058357939</t>
  </si>
  <si>
    <t>Mermaid Mood Rings</t>
  </si>
  <si>
    <t>810058357922</t>
  </si>
  <si>
    <t>Peace Mood Rings</t>
  </si>
  <si>
    <t>810058353726</t>
  </si>
  <si>
    <t>Unicorn Mood Rings</t>
  </si>
  <si>
    <t>810058353719</t>
  </si>
  <si>
    <t>Celestial Moon Mood Best Friend Bracelets</t>
  </si>
  <si>
    <t>810058355317</t>
  </si>
  <si>
    <t>Fashion Mood Bracelets</t>
  </si>
  <si>
    <t>810058352903</t>
  </si>
  <si>
    <t>Sun&amp;Moon Mood Best Friend Necklaces</t>
  </si>
  <si>
    <t>810058356734</t>
  </si>
  <si>
    <t>Fashion Mood Rings</t>
  </si>
  <si>
    <t>810058352910</t>
  </si>
  <si>
    <t>Sun&amp;Moon Mood Best Friend Bracelets</t>
  </si>
  <si>
    <t>810058355324</t>
  </si>
  <si>
    <t>Fashion Mood Necklaces</t>
  </si>
  <si>
    <t>810058352927</t>
  </si>
  <si>
    <t>Ocean Life Uv Necklaces</t>
  </si>
  <si>
    <t>812297039355</t>
  </si>
  <si>
    <t>Fish Bracelets</t>
  </si>
  <si>
    <t>817950013512</t>
  </si>
  <si>
    <t>Lizard Bracelets</t>
  </si>
  <si>
    <t>817950011235</t>
  </si>
  <si>
    <t>Sea Turtle Macrame Bracelets</t>
  </si>
  <si>
    <t>879942008050</t>
  </si>
  <si>
    <t>08050</t>
  </si>
  <si>
    <t>Petite Dolphin Bracelets</t>
  </si>
  <si>
    <t>879942007350</t>
  </si>
  <si>
    <t>07350</t>
  </si>
  <si>
    <t>Surf Board Bracelets</t>
  </si>
  <si>
    <t>879942007251</t>
  </si>
  <si>
    <t>07251</t>
  </si>
  <si>
    <t>Pineapple Bracelets</t>
  </si>
  <si>
    <t>879942000214</t>
  </si>
  <si>
    <t>00214</t>
  </si>
  <si>
    <t>Alligator Bracelets</t>
  </si>
  <si>
    <t>879942006391</t>
  </si>
  <si>
    <t>06391</t>
  </si>
  <si>
    <t>Shark Bracelets</t>
  </si>
  <si>
    <t>879942004267</t>
  </si>
  <si>
    <t>04267</t>
  </si>
  <si>
    <t>Petite Elephant Bracelets</t>
  </si>
  <si>
    <t>879942003338</t>
  </si>
  <si>
    <t>03338</t>
  </si>
  <si>
    <t>Shipwreck Macrame Bracelets</t>
  </si>
  <si>
    <t>879942003307</t>
  </si>
  <si>
    <t>03307</t>
  </si>
  <si>
    <t>Tropical Starfish Macrame Bracelets</t>
  </si>
  <si>
    <t>879942003154</t>
  </si>
  <si>
    <t>03154</t>
  </si>
  <si>
    <t>Turquoise Sea Life Macrame Bracelets</t>
  </si>
  <si>
    <t>879942001341</t>
  </si>
  <si>
    <t>01341</t>
  </si>
  <si>
    <t>Penguin Macrame Bracelets</t>
  </si>
  <si>
    <t>817950016797</t>
  </si>
  <si>
    <t>Marine Bracelets</t>
  </si>
  <si>
    <t>817950013154</t>
  </si>
  <si>
    <t>Dolphin Macrame Bracelets</t>
  </si>
  <si>
    <t>817950016261</t>
  </si>
  <si>
    <t>Sea Horse Macrame Bracelets</t>
  </si>
  <si>
    <t>817950015738</t>
  </si>
  <si>
    <t>Turtle Bracelets</t>
  </si>
  <si>
    <t>817950013970</t>
  </si>
  <si>
    <t>Gecko Macrame Bracelets</t>
  </si>
  <si>
    <t>817950015622</t>
  </si>
  <si>
    <t>Mermaid Macrame Bracelets</t>
  </si>
  <si>
    <t>817950015110</t>
  </si>
  <si>
    <t>Metallic Shell Bracelets</t>
  </si>
  <si>
    <t>812297035791</t>
  </si>
  <si>
    <t>Anchor Macrame Bracelets</t>
  </si>
  <si>
    <t>817950014632</t>
  </si>
  <si>
    <t>Sand Dollar Macrame Bracelets</t>
  </si>
  <si>
    <t>817950016810</t>
  </si>
  <si>
    <t>Starfish Macrame Bracelets</t>
  </si>
  <si>
    <t>817950016803</t>
  </si>
  <si>
    <t>Mille Fiori Bracelets</t>
  </si>
  <si>
    <t>879942002485</t>
  </si>
  <si>
    <t>02485</t>
  </si>
  <si>
    <t>Elephant Macrame Bracelets</t>
  </si>
  <si>
    <t>817950013765</t>
  </si>
  <si>
    <t>Earth Beads Bracelets</t>
  </si>
  <si>
    <t>879942009767</t>
  </si>
  <si>
    <t>09767</t>
  </si>
  <si>
    <t>Turquoise Macrame Bracelets</t>
  </si>
  <si>
    <t>879942003703</t>
  </si>
  <si>
    <t>03703</t>
  </si>
  <si>
    <t>Surfing Bracelets</t>
  </si>
  <si>
    <t>879942003505</t>
  </si>
  <si>
    <t>03505</t>
  </si>
  <si>
    <t>Colorful Fun Turtle Bracelets</t>
  </si>
  <si>
    <t>817950018326</t>
  </si>
  <si>
    <t>Colors Of Life Bracelets</t>
  </si>
  <si>
    <t>812297031557</t>
  </si>
  <si>
    <t>Surfing Bracelets #2</t>
  </si>
  <si>
    <t>812297031571</t>
  </si>
  <si>
    <t>Gem Stone Macrame Bracelets</t>
  </si>
  <si>
    <t>817950016735</t>
  </si>
  <si>
    <t>Inspirational Macrame Bracelets</t>
  </si>
  <si>
    <t>817950013826</t>
  </si>
  <si>
    <t>Peace Macrame Bracelets</t>
  </si>
  <si>
    <t>817950013833</t>
  </si>
  <si>
    <t>Flip Flop Macrame Bracelets</t>
  </si>
  <si>
    <t>817950013857</t>
  </si>
  <si>
    <t>Bicycle Macrame Bracelets</t>
  </si>
  <si>
    <t>879942004694</t>
  </si>
  <si>
    <t>04694</t>
  </si>
  <si>
    <t>Yin-Yang Macrame Bracelets</t>
  </si>
  <si>
    <t>879942005073</t>
  </si>
  <si>
    <t>05073</t>
  </si>
  <si>
    <t>American Flag Macrame Bracelets</t>
  </si>
  <si>
    <t>879942005660</t>
  </si>
  <si>
    <t>05660</t>
  </si>
  <si>
    <t>Candy Skull Macrame Bracelets</t>
  </si>
  <si>
    <t>879942009088</t>
  </si>
  <si>
    <t>09088</t>
  </si>
  <si>
    <t>Sideway Cross Bracelets</t>
  </si>
  <si>
    <t>817950010450</t>
  </si>
  <si>
    <t>Infinity Bracelets</t>
  </si>
  <si>
    <t>817950012294</t>
  </si>
  <si>
    <t>Butterfly Macrame Bracelets</t>
  </si>
  <si>
    <t>817950013734</t>
  </si>
  <si>
    <t>Leaf Macrame Bracelets</t>
  </si>
  <si>
    <t>817950015585</t>
  </si>
  <si>
    <t>Flamingo Bracelets</t>
  </si>
  <si>
    <t>817950012669</t>
  </si>
  <si>
    <t>Unicorn Bracelets</t>
  </si>
  <si>
    <t>812297005646</t>
  </si>
  <si>
    <t>05646</t>
  </si>
  <si>
    <t>Compass Bracelets</t>
  </si>
  <si>
    <t>879942005387</t>
  </si>
  <si>
    <t>05387</t>
  </si>
  <si>
    <t>Cat &amp; Dog Bracelets</t>
  </si>
  <si>
    <t>879942004908</t>
  </si>
  <si>
    <t>04908</t>
  </si>
  <si>
    <t>Petite Owl Bracelets</t>
  </si>
  <si>
    <t>879942004960</t>
  </si>
  <si>
    <t>04960</t>
  </si>
  <si>
    <t>San Benito Macrame Bracelets</t>
  </si>
  <si>
    <t>879942000627</t>
  </si>
  <si>
    <t>00627</t>
  </si>
  <si>
    <t>Parrot Braclets</t>
  </si>
  <si>
    <t>817950011099</t>
  </si>
  <si>
    <t>BFF Macrame Bracelets</t>
  </si>
  <si>
    <t>817950015905</t>
  </si>
  <si>
    <t>I Love Jesus Leather Bracelets</t>
  </si>
  <si>
    <t>817950011778</t>
  </si>
  <si>
    <t xml:space="preserve"> Leaf Leather Bracelets</t>
  </si>
  <si>
    <t>817950011754</t>
  </si>
  <si>
    <t>Candy Tree Of Life Bracelets</t>
  </si>
  <si>
    <t>879942005370</t>
  </si>
  <si>
    <t>05370</t>
  </si>
  <si>
    <t>Turtle &amp; Starfish Bracelets</t>
  </si>
  <si>
    <t>810058353995</t>
  </si>
  <si>
    <t>Multi String Bracelets</t>
  </si>
  <si>
    <t>810058353962</t>
  </si>
  <si>
    <t>Sunburst Bracelets</t>
  </si>
  <si>
    <t>810058352873</t>
  </si>
  <si>
    <t>Southwestern Macrame Bracelets</t>
  </si>
  <si>
    <t>879942004151</t>
  </si>
  <si>
    <t>04151</t>
  </si>
  <si>
    <t>Sloth Macrame Bracelets</t>
  </si>
  <si>
    <t>812297035098</t>
  </si>
  <si>
    <t>Llama Bracelets</t>
  </si>
  <si>
    <t>812297032486</t>
  </si>
  <si>
    <t>Rainbow Bracelets</t>
  </si>
  <si>
    <t>812297032479</t>
  </si>
  <si>
    <t>Mandala Bracelets</t>
  </si>
  <si>
    <t>812297032462</t>
  </si>
  <si>
    <t>Mini Crystal Bracelets</t>
  </si>
  <si>
    <t>812297035821</t>
  </si>
  <si>
    <t>Crystal Shell Bracelets</t>
  </si>
  <si>
    <t>812297031007</t>
  </si>
  <si>
    <t>Shell &amp; Stone Bracelets</t>
  </si>
  <si>
    <t>879942009989</t>
  </si>
  <si>
    <t>09989</t>
  </si>
  <si>
    <t>Colors Of Nature Bracelets</t>
  </si>
  <si>
    <t>817950010078</t>
  </si>
  <si>
    <t>Petite Silver Bracelets</t>
  </si>
  <si>
    <t>817950006124</t>
  </si>
  <si>
    <t>06124</t>
  </si>
  <si>
    <t>Pastel Macrame Bracelets</t>
  </si>
  <si>
    <t>817950014410</t>
  </si>
  <si>
    <t>Japanese Glass Beads Bracelets</t>
  </si>
  <si>
    <t>879942009866</t>
  </si>
  <si>
    <t>09866</t>
  </si>
  <si>
    <t>Cassidy Bracelets</t>
  </si>
  <si>
    <t>817950016506</t>
  </si>
  <si>
    <t>Heart Macrame Bracelets</t>
  </si>
  <si>
    <t>817950015684</t>
  </si>
  <si>
    <t>Artissimo Bracelets</t>
  </si>
  <si>
    <t>817950018982</t>
  </si>
  <si>
    <t>Japanese Square Beads Bracelets</t>
  </si>
  <si>
    <t>812297031595</t>
  </si>
  <si>
    <t>Navajo Seed Beaded Bracelets</t>
  </si>
  <si>
    <t>879942004113</t>
  </si>
  <si>
    <t>04113</t>
  </si>
  <si>
    <t>Bilbao Leather Bracelets</t>
  </si>
  <si>
    <t>817950011792</t>
  </si>
  <si>
    <t>Island Dreams Bracelets</t>
  </si>
  <si>
    <t>817950017831</t>
  </si>
  <si>
    <t>Rasta Love Bracelets</t>
  </si>
  <si>
    <t>817950017510</t>
  </si>
  <si>
    <t>Candy Skull Tribal Bracelets</t>
  </si>
  <si>
    <t>817950016933</t>
  </si>
  <si>
    <t>Hematite Magnetic Bracelets</t>
  </si>
  <si>
    <t>817950019224</t>
  </si>
  <si>
    <t>Route 66 Tribal Bracelets</t>
  </si>
  <si>
    <t>817950012799</t>
  </si>
  <si>
    <t>YIN YANG Bracelets</t>
  </si>
  <si>
    <t>812297034916</t>
  </si>
  <si>
    <t>Zodiac Cosmos Bracelets</t>
  </si>
  <si>
    <t>817950018470</t>
  </si>
  <si>
    <t>Turtle &amp; Dolphin Tribal Bracelets</t>
  </si>
  <si>
    <t>817950016674</t>
  </si>
  <si>
    <t>YIN-YANG Tribal Bracelets</t>
  </si>
  <si>
    <t>817950016667</t>
  </si>
  <si>
    <t>Tree Of Life Bracelets</t>
  </si>
  <si>
    <t>817950016650</t>
  </si>
  <si>
    <t>Inspirational Tribal Bracelets</t>
  </si>
  <si>
    <t>817950016636</t>
  </si>
  <si>
    <t>Japanese Seed Bead Bracelets</t>
  </si>
  <si>
    <t>817950018951</t>
  </si>
  <si>
    <t>Sailor Knot Bracelets</t>
  </si>
  <si>
    <t>812297037344</t>
  </si>
  <si>
    <t>Surfer Sea Glass Bracelets</t>
  </si>
  <si>
    <t>810058351555</t>
  </si>
  <si>
    <t>Crystal Bell Bracelets</t>
  </si>
  <si>
    <t>812297035807</t>
  </si>
  <si>
    <t>Tibetian Good Luck Rope Bracelets</t>
  </si>
  <si>
    <t>810058350213</t>
  </si>
  <si>
    <t>Daisy Macrame Bracelets</t>
  </si>
  <si>
    <t>812297035876</t>
  </si>
  <si>
    <t>Kaimana Bracelets</t>
  </si>
  <si>
    <t>810058351715</t>
  </si>
  <si>
    <t>Crescent Bracelets</t>
  </si>
  <si>
    <t>812297037375</t>
  </si>
  <si>
    <t>Shaka Bracelets</t>
  </si>
  <si>
    <t>812297036187</t>
  </si>
  <si>
    <t>Moon Stone Bracelets</t>
  </si>
  <si>
    <t>812297030994</t>
  </si>
  <si>
    <t>Mini Good Luck Bracelets</t>
  </si>
  <si>
    <t>812297035814</t>
  </si>
  <si>
    <t>Crystal Dream Bracelets</t>
  </si>
  <si>
    <t>812297035838</t>
  </si>
  <si>
    <t>Good Luck Elephant Macrame Bracelets</t>
  </si>
  <si>
    <t>879942004014</t>
  </si>
  <si>
    <t>04014</t>
  </si>
  <si>
    <t>California Cowrie Bracelets</t>
  </si>
  <si>
    <t>812297032516</t>
  </si>
  <si>
    <t>Love Turtle Bracelets</t>
  </si>
  <si>
    <t>810058351791</t>
  </si>
  <si>
    <t>The 60's Look Bracelets</t>
  </si>
  <si>
    <t>810058352842</t>
  </si>
  <si>
    <t>Good Luck Turtle Macrame Bracelets</t>
  </si>
  <si>
    <t>879942004274</t>
  </si>
  <si>
    <t>04274</t>
  </si>
  <si>
    <t>Florida Cowrie Bracelets</t>
  </si>
  <si>
    <t>812297032509</t>
  </si>
  <si>
    <t>Tropical Cowrie Shell Bracelets</t>
  </si>
  <si>
    <t>812297032554</t>
  </si>
  <si>
    <t>Leather Sailor Knot Bracelets</t>
  </si>
  <si>
    <t>810058351920</t>
  </si>
  <si>
    <t>Life Is Good Surfer Bracelets</t>
  </si>
  <si>
    <t>812297030567</t>
  </si>
  <si>
    <t>Miami Cowrie Bracelets</t>
  </si>
  <si>
    <t>812297032493</t>
  </si>
  <si>
    <t>Chiquita Cowrie Bracelets</t>
  </si>
  <si>
    <t>812297032523</t>
  </si>
  <si>
    <t>Love Knot Bracelets</t>
  </si>
  <si>
    <t>810058351807</t>
  </si>
  <si>
    <t>Cool Girl Cowrie Bracelets</t>
  </si>
  <si>
    <t>812297037146</t>
  </si>
  <si>
    <t>Multi Color Mini Cowrie Bracelets</t>
  </si>
  <si>
    <t>812297035951</t>
  </si>
  <si>
    <t>Starfish Cowrie Bracelets</t>
  </si>
  <si>
    <t>812297037528</t>
  </si>
  <si>
    <t>Round &amp; Chip Cowrie Chokers</t>
  </si>
  <si>
    <t>810058351326</t>
  </si>
  <si>
    <t>Summer Girl Cowrie Chokers</t>
  </si>
  <si>
    <t>812297037368</t>
  </si>
  <si>
    <t>Round &amp; Chip Cowrie Bracelets</t>
  </si>
  <si>
    <t>810058351340</t>
  </si>
  <si>
    <t>Ocean Girl Cowrie Bracelets</t>
  </si>
  <si>
    <t>812297037399</t>
  </si>
  <si>
    <t>Cool Girl Cowrie Choker</t>
  </si>
  <si>
    <t>812297037153</t>
  </si>
  <si>
    <t>Ocean Girl Cowrie Choker</t>
  </si>
  <si>
    <t>812297037207</t>
  </si>
  <si>
    <t>Multi Mini Cowrie Necklaces</t>
  </si>
  <si>
    <t>812297035678</t>
  </si>
  <si>
    <t>Cowrie Shell Friendship Brcelets</t>
  </si>
  <si>
    <t>817950013260</t>
  </si>
  <si>
    <t>Cowrie Seed Bead Bracelets</t>
  </si>
  <si>
    <t>812297032592</t>
  </si>
  <si>
    <t>Starfish Cowrie Necklaces</t>
  </si>
  <si>
    <t>812297031847</t>
  </si>
  <si>
    <t>Hawaiian Flower Cowrie Choker</t>
  </si>
  <si>
    <t>812297037122</t>
  </si>
  <si>
    <t>Metalic Gold Cowrie Earrings</t>
  </si>
  <si>
    <t>812297031885</t>
  </si>
  <si>
    <t>Cowrie Pastel Bracelets</t>
  </si>
  <si>
    <t>840272702734</t>
  </si>
  <si>
    <t>02734</t>
  </si>
  <si>
    <t>Deluxe Cowrie Shell Friendship Bracelets</t>
  </si>
  <si>
    <t>812297037924</t>
  </si>
  <si>
    <t>Beaded Cowrie Necklaces</t>
  </si>
  <si>
    <t>812297031755</t>
  </si>
  <si>
    <t>Beaded Cowrie Bracelets</t>
  </si>
  <si>
    <t>812297031762</t>
  </si>
  <si>
    <t>Turtle Cowrie Necklaces</t>
  </si>
  <si>
    <t>812297037832</t>
  </si>
  <si>
    <t>Mixed Color Cowrie Rings</t>
  </si>
  <si>
    <t>812297035180</t>
  </si>
  <si>
    <t>Cowrie Shell Sea Life Bracelets</t>
  </si>
  <si>
    <t>812297011877</t>
  </si>
  <si>
    <t>Hawaiian Flower Cowrie Bracelets</t>
  </si>
  <si>
    <t>812297037115</t>
  </si>
  <si>
    <t>Multi Color Mini Cowrie Earrings</t>
  </si>
  <si>
    <t>812297035944</t>
  </si>
  <si>
    <t>Turtle Cowrie Shell Bracelets</t>
  </si>
  <si>
    <t>812297037825</t>
  </si>
  <si>
    <t>Neon Cowrie Necklaces</t>
  </si>
  <si>
    <t>812297037689</t>
  </si>
  <si>
    <t>Chic Girl Cowrie Necklaces</t>
  </si>
  <si>
    <t>812297037870</t>
  </si>
  <si>
    <t>Cowrie Shell Charmed Bracelets</t>
  </si>
  <si>
    <t>812297037719</t>
  </si>
  <si>
    <t>Chantelle Cowrie Necklaces</t>
  </si>
  <si>
    <t>812297037665</t>
  </si>
  <si>
    <t>South Beach Cowrie Neckalaces</t>
  </si>
  <si>
    <t>812297037672</t>
  </si>
  <si>
    <t>Oceanic Cowrie Necklaces</t>
  </si>
  <si>
    <t>810058358424</t>
  </si>
  <si>
    <t>Chinese Zodiac Necklaces</t>
  </si>
  <si>
    <t>879942000399</t>
  </si>
  <si>
    <t>00399</t>
  </si>
  <si>
    <t>Dragon Necklaces</t>
  </si>
  <si>
    <t>879942000849</t>
  </si>
  <si>
    <t>00849</t>
  </si>
  <si>
    <t>Feng Shui Necklaces</t>
  </si>
  <si>
    <t>879942000825</t>
  </si>
  <si>
    <t>00825</t>
  </si>
  <si>
    <t>The Skull Necklaces</t>
  </si>
  <si>
    <t>879942000405</t>
  </si>
  <si>
    <t>00405</t>
  </si>
  <si>
    <t>Fresh Water Pearl Bracelets</t>
  </si>
  <si>
    <t>840272702437</t>
  </si>
  <si>
    <t>02437</t>
  </si>
  <si>
    <t>Beaded Pearl Bracelets</t>
  </si>
  <si>
    <t>812297031618</t>
  </si>
  <si>
    <t>Romantic Real Pearl With Stone Bracelets</t>
  </si>
  <si>
    <t>812297031410</t>
  </si>
  <si>
    <t>Crystal &amp; Pearl Bracelets</t>
  </si>
  <si>
    <t>812297031199</t>
  </si>
  <si>
    <t>Pearl Bracelets</t>
  </si>
  <si>
    <t>879942003017</t>
  </si>
  <si>
    <t>03017</t>
  </si>
  <si>
    <t>Triple Genuine Pearl Bracelets</t>
  </si>
  <si>
    <t>817950012164</t>
  </si>
  <si>
    <t>Mother Of Pearl Bracelets</t>
  </si>
  <si>
    <t>817950010849</t>
  </si>
  <si>
    <t>Dainty Pearl Bracelets</t>
  </si>
  <si>
    <t>879942005615</t>
  </si>
  <si>
    <t>05615</t>
  </si>
  <si>
    <t>Pearl Macrame Bracelets</t>
  </si>
  <si>
    <t>879942003024</t>
  </si>
  <si>
    <t>03024</t>
  </si>
  <si>
    <t>Simple Pearl Bracelets</t>
  </si>
  <si>
    <t>810058350794</t>
  </si>
  <si>
    <t>Leather Pearl Bracelets</t>
  </si>
  <si>
    <t>812297037337</t>
  </si>
  <si>
    <t>Turtle Mother Pearl Bracelets</t>
  </si>
  <si>
    <t>810058358288</t>
  </si>
  <si>
    <t>Tropical Mother Pearl Bracelets</t>
  </si>
  <si>
    <t>810058358264</t>
  </si>
  <si>
    <t>Round &amp; Chip Pearl Fimo Bracelets</t>
  </si>
  <si>
    <t>810058351371</t>
  </si>
  <si>
    <t>Multi Flower With Pearl Bracelets</t>
  </si>
  <si>
    <t>810058355461</t>
  </si>
  <si>
    <t>Mini Pearl Seed Beads Bracelets</t>
  </si>
  <si>
    <t>810058354709</t>
  </si>
  <si>
    <t>Leather Pearl Starfish &amp; Turtle Bracelets</t>
  </si>
  <si>
    <t>810058352187</t>
  </si>
  <si>
    <t>Mini Pearl Bracelets</t>
  </si>
  <si>
    <t>810058351821</t>
  </si>
  <si>
    <t>Romantic Real Pearl With Stone Earrings</t>
  </si>
  <si>
    <t>812297031434</t>
  </si>
  <si>
    <t>Sea Bead &amp; Real Pearl Earrings</t>
  </si>
  <si>
    <t>812297031984</t>
  </si>
  <si>
    <t>Sea Bead &amp; Real Pearl Bracelets</t>
  </si>
  <si>
    <t>812297031991</t>
  </si>
  <si>
    <t>Pearl In The Shell Bracelets</t>
  </si>
  <si>
    <t>812297032578</t>
  </si>
  <si>
    <t>Rosary Pearl Bracelets</t>
  </si>
  <si>
    <t>812297037177</t>
  </si>
  <si>
    <t>Mini Pearl Seed Beads Necklaces</t>
  </si>
  <si>
    <t>810058354693</t>
  </si>
  <si>
    <t>Leather Pearl Starfish &amp; Turtle Necklaces</t>
  </si>
  <si>
    <t>810058352194</t>
  </si>
  <si>
    <t>Mini Pearl Necklaces</t>
  </si>
  <si>
    <t>810058351845</t>
  </si>
  <si>
    <t>Rosary Pearl Necklaces</t>
  </si>
  <si>
    <t>812297037184</t>
  </si>
  <si>
    <t>Romantic Pearl Chocker</t>
  </si>
  <si>
    <t>812297036781</t>
  </si>
  <si>
    <t>Round &amp; Chip Pearl Fimo Choker</t>
  </si>
  <si>
    <t>810058351357</t>
  </si>
  <si>
    <t>Triple Flower Pearl Necklaces</t>
  </si>
  <si>
    <t>810058355478</t>
  </si>
  <si>
    <t>Flowers With Pearl Necklaces</t>
  </si>
  <si>
    <t>810058358394</t>
  </si>
  <si>
    <t>Fashion Pearl Necklaces</t>
  </si>
  <si>
    <t>810058358455</t>
  </si>
  <si>
    <t>Multi Flower With Pearl Necklaces</t>
  </si>
  <si>
    <t>810058355454</t>
  </si>
  <si>
    <t>Fresh Water Pearl Necklaces</t>
  </si>
  <si>
    <t>840272702413</t>
  </si>
  <si>
    <t>02413</t>
  </si>
  <si>
    <t>Romantic Real Pearl With Stone Necklaces</t>
  </si>
  <si>
    <t>812297031427</t>
  </si>
  <si>
    <t>Pearl Grande</t>
  </si>
  <si>
    <t>879942000207</t>
  </si>
  <si>
    <t>00207</t>
  </si>
  <si>
    <t>Genuine Pearl Chain Necklaces</t>
  </si>
  <si>
    <t>812297031915</t>
  </si>
  <si>
    <t>Pearl Necklaces</t>
  </si>
  <si>
    <t>879942003222</t>
  </si>
  <si>
    <t>03222</t>
  </si>
  <si>
    <t>Multi Beaded Pearl Necklaces</t>
  </si>
  <si>
    <t>810058358479</t>
  </si>
  <si>
    <t>Genuine Pearl With Japanese Beads</t>
  </si>
  <si>
    <t>879942009194</t>
  </si>
  <si>
    <t>09194</t>
  </si>
  <si>
    <t>Sea Bead &amp; Real Pearl Necklaces</t>
  </si>
  <si>
    <t>812297031403</t>
  </si>
  <si>
    <t>Triple Genuine Pearl Necklaces</t>
  </si>
  <si>
    <t>879942004571</t>
  </si>
  <si>
    <t>04571</t>
  </si>
  <si>
    <t>Red Good Luck Bracelets</t>
  </si>
  <si>
    <t>810058358769</t>
  </si>
  <si>
    <t>Earthy Lucky Eye Bracelets</t>
  </si>
  <si>
    <t>810058358752</t>
  </si>
  <si>
    <t>Blue Eye Charmed Bracelets</t>
  </si>
  <si>
    <t>810058358745</t>
  </si>
  <si>
    <t>Love Lucky Eye Bracelets</t>
  </si>
  <si>
    <t>810058358738</t>
  </si>
  <si>
    <t>Protection Lucky Eye Bracelets</t>
  </si>
  <si>
    <t>810058358721</t>
  </si>
  <si>
    <t>Beaded Nazar Macrame Bracelets</t>
  </si>
  <si>
    <t>810058352361</t>
  </si>
  <si>
    <t>Lucky Eye Pastel Bracelets</t>
  </si>
  <si>
    <t>840272700570</t>
  </si>
  <si>
    <t>00570</t>
  </si>
  <si>
    <t>Petite Good Luck Bracelets</t>
  </si>
  <si>
    <t>812297030826</t>
  </si>
  <si>
    <t>Nazar Macrame Bracelets</t>
  </si>
  <si>
    <t>810058352354</t>
  </si>
  <si>
    <t>Lucky Eye Bling Bracelets</t>
  </si>
  <si>
    <t>817950013581</t>
  </si>
  <si>
    <t>Good Luck Zodiac Necklaces</t>
  </si>
  <si>
    <t>840272703182</t>
  </si>
  <si>
    <t>03182</t>
  </si>
  <si>
    <t>Good Luck Zodiac Bracelets</t>
  </si>
  <si>
    <t>840272702987</t>
  </si>
  <si>
    <t>02987</t>
  </si>
  <si>
    <t>Good Luck Bracelets Deluxe</t>
  </si>
  <si>
    <t>879942003413</t>
  </si>
  <si>
    <t>03413</t>
  </si>
  <si>
    <t>Diamante Lucky Eye Rings</t>
  </si>
  <si>
    <t>840272701607</t>
  </si>
  <si>
    <t>01607</t>
  </si>
  <si>
    <t>Crystal Deluxe Lucky Eye Rings</t>
  </si>
  <si>
    <t>840272701614</t>
  </si>
  <si>
    <t>01614</t>
  </si>
  <si>
    <t>Lucky Eye Wired Wrap Bracelets</t>
  </si>
  <si>
    <t>810058354747</t>
  </si>
  <si>
    <t>Hamsa Good Luck Bracelets</t>
  </si>
  <si>
    <t>810058359285</t>
  </si>
  <si>
    <t>Lucky Eye Rings</t>
  </si>
  <si>
    <t>810058354617</t>
  </si>
  <si>
    <t>Reversible Lucky Eye Rings</t>
  </si>
  <si>
    <t>840272701621</t>
  </si>
  <si>
    <t>01621</t>
  </si>
  <si>
    <t>Lucky Eye Friendship Bracelets</t>
  </si>
  <si>
    <t>817950016520</t>
  </si>
  <si>
    <t>Lucky Eye Chain Anklet</t>
  </si>
  <si>
    <t>810058350329</t>
  </si>
  <si>
    <t>Best Friend Lucky Eye Bracelets</t>
  </si>
  <si>
    <t>810058358370</t>
  </si>
  <si>
    <t>Good Luck Mirror</t>
  </si>
  <si>
    <t>812297033421</t>
  </si>
  <si>
    <t>Lucky Eye Chain Bracelets</t>
  </si>
  <si>
    <t>810058350312</t>
  </si>
  <si>
    <t>Lucky Eye Wall Decoration</t>
  </si>
  <si>
    <t>840272701300</t>
  </si>
  <si>
    <t>01300</t>
  </si>
  <si>
    <t>Prosperity Pomegranete Good Luck Decoration</t>
  </si>
  <si>
    <t>840272700013</t>
  </si>
  <si>
    <t>00013</t>
  </si>
  <si>
    <t>Blue Eye Wall Decoration</t>
  </si>
  <si>
    <t>840272701324</t>
  </si>
  <si>
    <t>01324</t>
  </si>
  <si>
    <t>Nautical Lucky Eye Wall Decoration</t>
  </si>
  <si>
    <t>840272701331</t>
  </si>
  <si>
    <t>01331</t>
  </si>
  <si>
    <t>Fusion Lucky Eye Home Decoration</t>
  </si>
  <si>
    <t>840272701645</t>
  </si>
  <si>
    <t>01645</t>
  </si>
  <si>
    <t>Good Luck Small Wall Accessories</t>
  </si>
  <si>
    <t>840272701379</t>
  </si>
  <si>
    <t>01379</t>
  </si>
  <si>
    <t>Hamsa Wall Decoration</t>
  </si>
  <si>
    <t>840272701317</t>
  </si>
  <si>
    <t>01317</t>
  </si>
  <si>
    <t>Fusion Lucky Eye Key Chain</t>
  </si>
  <si>
    <t>840272701355</t>
  </si>
  <si>
    <t>01355</t>
  </si>
  <si>
    <t>Good Luck Home Decorations</t>
  </si>
  <si>
    <t>810058359483</t>
  </si>
  <si>
    <t>Lucky Eyes Magnet Decorations</t>
  </si>
  <si>
    <t>810058359490</t>
  </si>
  <si>
    <t>Good Luck Key Chains</t>
  </si>
  <si>
    <t>810058359186</t>
  </si>
  <si>
    <t>Lucky Eye Car Accessories</t>
  </si>
  <si>
    <t>840272701348</t>
  </si>
  <si>
    <t>01348</t>
  </si>
  <si>
    <t>Good Luck Magnets</t>
  </si>
  <si>
    <t>812297033476</t>
  </si>
  <si>
    <t>Lucky Eye Cowrie Bracelets</t>
  </si>
  <si>
    <t>810058353948</t>
  </si>
  <si>
    <t>Lucky Eye Home Decoration</t>
  </si>
  <si>
    <t>817950010931</t>
  </si>
  <si>
    <t>Lucky Eye Macrame Bracelets</t>
  </si>
  <si>
    <t>817950013680</t>
  </si>
  <si>
    <t>Sea Life Good Luck Key Chain</t>
  </si>
  <si>
    <t>840272701539</t>
  </si>
  <si>
    <t>01539</t>
  </si>
  <si>
    <t>Lucky Eye Key Chain</t>
  </si>
  <si>
    <t>879942004724</t>
  </si>
  <si>
    <t>04724</t>
  </si>
  <si>
    <t>Hamsa Bling Bracelets</t>
  </si>
  <si>
    <t>817950010481</t>
  </si>
  <si>
    <t>Protection Happiness Bracelets</t>
  </si>
  <si>
    <t>810058358691</t>
  </si>
  <si>
    <t>Turqoise Lucky Eye Bracelets</t>
  </si>
  <si>
    <t>810058358707</t>
  </si>
  <si>
    <t>Red Lucky Eye Charmed Bracelets</t>
  </si>
  <si>
    <t>810058358714</t>
  </si>
  <si>
    <t>Good Luck Key Chain</t>
  </si>
  <si>
    <t>840272701362</t>
  </si>
  <si>
    <t>01362</t>
  </si>
  <si>
    <t>Hawaiian Flower Earrings</t>
  </si>
  <si>
    <t>879942005066</t>
  </si>
  <si>
    <t>05066</t>
  </si>
  <si>
    <t>Hawaiian Flower Necklaces</t>
  </si>
  <si>
    <t>879942006469</t>
  </si>
  <si>
    <t>06469</t>
  </si>
  <si>
    <t>Hawaiian Flower Rings</t>
  </si>
  <si>
    <t>879942005059</t>
  </si>
  <si>
    <t>05059</t>
  </si>
  <si>
    <t>Hawaiian Flower Hair Accessories</t>
  </si>
  <si>
    <t>879942005042</t>
  </si>
  <si>
    <t>05042</t>
  </si>
  <si>
    <t xml:space="preserve">Hawaiian Flower Tiara </t>
  </si>
  <si>
    <t>879942006452</t>
  </si>
  <si>
    <t>06452</t>
  </si>
  <si>
    <t>Neon Hawaiian Flower Hair Accessories</t>
  </si>
  <si>
    <t>817950014960</t>
  </si>
  <si>
    <t>Hawaiian Flower Bracelets</t>
  </si>
  <si>
    <t>879942008555</t>
  </si>
  <si>
    <t>08555</t>
  </si>
  <si>
    <t>Hawaiian Flower Anklets</t>
  </si>
  <si>
    <t>879942004090</t>
  </si>
  <si>
    <t>04090</t>
  </si>
  <si>
    <t>Kuaii Hair Accessory</t>
  </si>
  <si>
    <t>817950015837</t>
  </si>
  <si>
    <t>Carmel Hair</t>
  </si>
  <si>
    <t>817950010573</t>
  </si>
  <si>
    <t>Betty Hair Accessories</t>
  </si>
  <si>
    <t>879942009682</t>
  </si>
  <si>
    <t>09682</t>
  </si>
  <si>
    <t>Hair Accesspries Florella</t>
  </si>
  <si>
    <t>879942000504</t>
  </si>
  <si>
    <t>00504</t>
  </si>
  <si>
    <t>Linda Hair</t>
  </si>
  <si>
    <t>817950010580</t>
  </si>
  <si>
    <t>Shakira Hair Accessories</t>
  </si>
  <si>
    <t>879942001662</t>
  </si>
  <si>
    <t>01662</t>
  </si>
  <si>
    <t>Elizabeth Hair Accessories</t>
  </si>
  <si>
    <t>879942004991</t>
  </si>
  <si>
    <t>04991</t>
  </si>
  <si>
    <t>Monica Hair</t>
  </si>
  <si>
    <t>817950010610</t>
  </si>
  <si>
    <t>Bobby Pins Set</t>
  </si>
  <si>
    <t>810058357342</t>
  </si>
  <si>
    <t>Ocean Bobby Pins</t>
  </si>
  <si>
    <t>810058350077</t>
  </si>
  <si>
    <t>Unicorn Twist Pony Holder</t>
  </si>
  <si>
    <t>879942008487</t>
  </si>
  <si>
    <t>08487</t>
  </si>
  <si>
    <t>Glow In The Dark Twist Pony Holder</t>
  </si>
  <si>
    <t>812297032080</t>
  </si>
  <si>
    <t>Colorful Sea Life Bobby Pins</t>
  </si>
  <si>
    <t>810058350091</t>
  </si>
  <si>
    <t>Twist Pony Holder</t>
  </si>
  <si>
    <t>817950012805</t>
  </si>
  <si>
    <t>UV Twist Pony Holders</t>
  </si>
  <si>
    <t>812297032097</t>
  </si>
  <si>
    <t>Sun &amp; Sand Hair Clips</t>
  </si>
  <si>
    <t>840272702383</t>
  </si>
  <si>
    <t>02383</t>
  </si>
  <si>
    <t>Cutie's Hair Clips</t>
  </si>
  <si>
    <t>840272702376</t>
  </si>
  <si>
    <t>02376</t>
  </si>
  <si>
    <t>Fruits Hair Clips</t>
  </si>
  <si>
    <t>840272702390</t>
  </si>
  <si>
    <t>02390</t>
  </si>
  <si>
    <t>IIIusion Hair Clips</t>
  </si>
  <si>
    <t>840272702406</t>
  </si>
  <si>
    <t>02406</t>
  </si>
  <si>
    <t>Biker Head Wear</t>
  </si>
  <si>
    <t>817950015783</t>
  </si>
  <si>
    <t>Mini Barrettes &amp; Twist Pony Holder</t>
  </si>
  <si>
    <t>812297038211</t>
  </si>
  <si>
    <t>Artisan Hair Stick</t>
  </si>
  <si>
    <t>817950018661</t>
  </si>
  <si>
    <t>Princess Crown</t>
  </si>
  <si>
    <t>817950016155</t>
  </si>
  <si>
    <t>Maximus Cooling Neck &amp; Head Wear</t>
  </si>
  <si>
    <t>810058350336</t>
  </si>
  <si>
    <t>Doo Rags</t>
  </si>
  <si>
    <t>879942001020</t>
  </si>
  <si>
    <t>01020</t>
  </si>
  <si>
    <t>Bandana Collection</t>
  </si>
  <si>
    <t>879942000146</t>
  </si>
  <si>
    <t>00146</t>
  </si>
  <si>
    <t>Cuties Kids Headbands</t>
  </si>
  <si>
    <t>810058359469</t>
  </si>
  <si>
    <t>Colorful 6 On A Card Pony Holder</t>
  </si>
  <si>
    <t>812297038228</t>
  </si>
  <si>
    <t>Animal Skin Printed Scrunchies</t>
  </si>
  <si>
    <t>810058352101</t>
  </si>
  <si>
    <t>Hawaiian Scrunchies</t>
  </si>
  <si>
    <t>810058352095</t>
  </si>
  <si>
    <t>Daisy Scrunchies</t>
  </si>
  <si>
    <t>810058352118</t>
  </si>
  <si>
    <t>Tropical Scrunchies</t>
  </si>
  <si>
    <t>810058352293</t>
  </si>
  <si>
    <t>Neon Scrunchies</t>
  </si>
  <si>
    <t>810058352088</t>
  </si>
  <si>
    <t>Twisted Scrunchies</t>
  </si>
  <si>
    <t>810058352286</t>
  </si>
  <si>
    <t>Island Breeze Scrunchies</t>
  </si>
  <si>
    <t>810058352309</t>
  </si>
  <si>
    <t>Translucent Scrunchies</t>
  </si>
  <si>
    <t>810058352071</t>
  </si>
  <si>
    <t>Crystal Scrunchies</t>
  </si>
  <si>
    <t>879942007664</t>
  </si>
  <si>
    <t>07664</t>
  </si>
  <si>
    <t>Tie Dye Silk Scrunchies</t>
  </si>
  <si>
    <t>810058339317</t>
  </si>
  <si>
    <t>Serenity Head Bands</t>
  </si>
  <si>
    <t>810058352125</t>
  </si>
  <si>
    <t>Daisy Head Bands</t>
  </si>
  <si>
    <t>810058352132</t>
  </si>
  <si>
    <t>Fifth Ave Head Bands</t>
  </si>
  <si>
    <t>810058352149</t>
  </si>
  <si>
    <t>Flower Head Bands</t>
  </si>
  <si>
    <t>810058356789</t>
  </si>
  <si>
    <t>Shell Barrettes 3 On A Card</t>
  </si>
  <si>
    <t>812297038471</t>
  </si>
  <si>
    <t>Velvet Scrunchies</t>
  </si>
  <si>
    <t>812297039072</t>
  </si>
  <si>
    <t>Paisley Bandeau Head Bands</t>
  </si>
  <si>
    <t>840272701683</t>
  </si>
  <si>
    <t>01683</t>
  </si>
  <si>
    <t>Boho Bandeau Head Bands</t>
  </si>
  <si>
    <t>840272701690</t>
  </si>
  <si>
    <t>01690</t>
  </si>
  <si>
    <t>Tye Dye Head Bands</t>
  </si>
  <si>
    <t>840272701699</t>
  </si>
  <si>
    <t>01699</t>
  </si>
  <si>
    <t>Hipster Head Bands</t>
  </si>
  <si>
    <t>817950014342</t>
  </si>
  <si>
    <t>Tropical Head Band</t>
  </si>
  <si>
    <t>840272708866</t>
  </si>
  <si>
    <t>08866</t>
  </si>
  <si>
    <t>Nature Head Bands</t>
  </si>
  <si>
    <t>840272701676</t>
  </si>
  <si>
    <t>01676</t>
  </si>
  <si>
    <t>Tye Dye Bandeau Head Bands</t>
  </si>
  <si>
    <t>840272701706</t>
  </si>
  <si>
    <t>01706</t>
  </si>
  <si>
    <t>Bali Head Bands</t>
  </si>
  <si>
    <t>817950018692</t>
  </si>
  <si>
    <t>Soho Head Bands</t>
  </si>
  <si>
    <t>810058352156</t>
  </si>
  <si>
    <t>Island Girl Head Bands</t>
  </si>
  <si>
    <t>879942001129</t>
  </si>
  <si>
    <t>01129</t>
  </si>
  <si>
    <t>Cutie LED Key-Piggy</t>
  </si>
  <si>
    <t>879942006551</t>
  </si>
  <si>
    <t>06551</t>
  </si>
  <si>
    <t>Cutie LED Key-Frog</t>
  </si>
  <si>
    <t>879942003575</t>
  </si>
  <si>
    <t>06575</t>
  </si>
  <si>
    <t>Cutie LED Key-Chain-Owl</t>
  </si>
  <si>
    <t>817950011266</t>
  </si>
  <si>
    <t>11266</t>
  </si>
  <si>
    <t>Cutie LED Key Chain-Bear</t>
  </si>
  <si>
    <t>817950012300</t>
  </si>
  <si>
    <t>12300</t>
  </si>
  <si>
    <t>Cutie LED Key Chain-Dolphin</t>
  </si>
  <si>
    <t>879942006568</t>
  </si>
  <si>
    <t>06568</t>
  </si>
  <si>
    <t>Cutie LED Key Chain-Cat</t>
  </si>
  <si>
    <t>879942006582</t>
  </si>
  <si>
    <t>06582</t>
  </si>
  <si>
    <t>Cutie LED Key Chain-Cow</t>
  </si>
  <si>
    <t>879942006612</t>
  </si>
  <si>
    <t>06612</t>
  </si>
  <si>
    <t>Cutie LED Key Chain-Monkey</t>
  </si>
  <si>
    <t>879942006599</t>
  </si>
  <si>
    <t>06599</t>
  </si>
  <si>
    <t>Cutie LED Key Chain-Dinosaur</t>
  </si>
  <si>
    <t>879942006544</t>
  </si>
  <si>
    <t>06544</t>
  </si>
  <si>
    <t>Cutie LED Key Chain-Dog</t>
  </si>
  <si>
    <t>879942006605</t>
  </si>
  <si>
    <t>06605</t>
  </si>
  <si>
    <t>Cutie LED Key Chain-Turtle</t>
  </si>
  <si>
    <t>879942003895</t>
  </si>
  <si>
    <t>03895</t>
  </si>
  <si>
    <t>Cutie LED Key Chain-Shark</t>
  </si>
  <si>
    <t>879942001150</t>
  </si>
  <si>
    <t>01150</t>
  </si>
  <si>
    <t>Cutie LED Key Chain-Sea Horse</t>
  </si>
  <si>
    <t>879942005134</t>
  </si>
  <si>
    <t>05134</t>
  </si>
  <si>
    <t>Cutie LED Key Chain-Alligator</t>
  </si>
  <si>
    <t>879942001075</t>
  </si>
  <si>
    <t>01075</t>
  </si>
  <si>
    <t>Cutie LED Key Chain-Mermaid</t>
  </si>
  <si>
    <t>817950012362</t>
  </si>
  <si>
    <t>12362</t>
  </si>
  <si>
    <t>Cutie LED Key Chain-Unicorn</t>
  </si>
  <si>
    <t>817950015202</t>
  </si>
  <si>
    <t>15202</t>
  </si>
  <si>
    <t>Cutie LED Key Chain-Elephant</t>
  </si>
  <si>
    <t>812297032769</t>
  </si>
  <si>
    <t>32769</t>
  </si>
  <si>
    <t>Cutie LED Key Chain-Llama</t>
  </si>
  <si>
    <t>812297032776</t>
  </si>
  <si>
    <t>32776</t>
  </si>
  <si>
    <t>Cutie LED Key Chain-Duck</t>
  </si>
  <si>
    <t>812297032783</t>
  </si>
  <si>
    <t>32783</t>
  </si>
  <si>
    <t>Cutie LED Key Chain-Flamingo</t>
  </si>
  <si>
    <t>817950011822</t>
  </si>
  <si>
    <t>11822</t>
  </si>
  <si>
    <t>Cutie LED Key Chain-Sloth</t>
  </si>
  <si>
    <t>812297035067</t>
  </si>
  <si>
    <t>Fur Ball Key Chain</t>
  </si>
  <si>
    <t>879942007176</t>
  </si>
  <si>
    <t>07176</t>
  </si>
  <si>
    <t>Porcupine Key Chain&amp;Coin Purse</t>
  </si>
  <si>
    <t>812297036071</t>
  </si>
  <si>
    <t>Sloth Key Chain</t>
  </si>
  <si>
    <t>812297036074</t>
  </si>
  <si>
    <t>Cute 3D Backpack&amp;Key Chain</t>
  </si>
  <si>
    <t>840272700549</t>
  </si>
  <si>
    <t>00549</t>
  </si>
  <si>
    <t>Sea Life 3D Backpack Key Chain</t>
  </si>
  <si>
    <t>840272701188</t>
  </si>
  <si>
    <t>01188</t>
  </si>
  <si>
    <t>Sea Life Key Chain</t>
  </si>
  <si>
    <t>817950016117</t>
  </si>
  <si>
    <t>Sequin Key Chain</t>
  </si>
  <si>
    <t>817950010559</t>
  </si>
  <si>
    <t>La Chica Keychains</t>
  </si>
  <si>
    <t>879942008005</t>
  </si>
  <si>
    <t>08005</t>
  </si>
  <si>
    <t>Sea Shell KeyChain</t>
  </si>
  <si>
    <t>879942005110</t>
  </si>
  <si>
    <t>05110</t>
  </si>
  <si>
    <t>French Purse &amp; Key Holders</t>
  </si>
  <si>
    <t>879942004243</t>
  </si>
  <si>
    <t>04243</t>
  </si>
  <si>
    <t>Pineapple Keychain</t>
  </si>
  <si>
    <t>817950013321</t>
  </si>
  <si>
    <t>Francesca Key Chain&amp;Purse Accessories</t>
  </si>
  <si>
    <t>817950015509</t>
  </si>
  <si>
    <t>Key Chain &amp; Wallet</t>
  </si>
  <si>
    <t>812297033568</t>
  </si>
  <si>
    <t>Christmas Key Chain</t>
  </si>
  <si>
    <t>812297039621</t>
  </si>
  <si>
    <t>My Cutie Key Chain</t>
  </si>
  <si>
    <t>879942009927</t>
  </si>
  <si>
    <t>09927</t>
  </si>
  <si>
    <t>Leather Bags</t>
  </si>
  <si>
    <t>817950013208</t>
  </si>
  <si>
    <t>Turtle Leahter Key Chain</t>
  </si>
  <si>
    <t>817950015448</t>
  </si>
  <si>
    <t>Flip Flop Leather Key Chain &amp; Coin Purse</t>
  </si>
  <si>
    <t>812297033516</t>
  </si>
  <si>
    <t>Alligator Key Chain &amp; Coin Purse</t>
  </si>
  <si>
    <t>812297033551</t>
  </si>
  <si>
    <t>Dinosaur Leather Key Chain &amp; Coin Purse</t>
  </si>
  <si>
    <t>812297036446</t>
  </si>
  <si>
    <t>Turtle Leahter Key Chain&amp;Coin Purse</t>
  </si>
  <si>
    <t>817950010818</t>
  </si>
  <si>
    <t>Fox Leather Key Chain &amp; Coin Purse</t>
  </si>
  <si>
    <t>812297036484</t>
  </si>
  <si>
    <t>Owl Leather Key Chain&amp;Coin Purse</t>
  </si>
  <si>
    <t>817950017824</t>
  </si>
  <si>
    <t>17824</t>
  </si>
  <si>
    <t>Bear Leather Key Chain&amp;Coin Purse</t>
  </si>
  <si>
    <t>812297033513</t>
  </si>
  <si>
    <t>33513</t>
  </si>
  <si>
    <t>Horse Leather Key Chain&amp;Coin Purse</t>
  </si>
  <si>
    <t>812297033520</t>
  </si>
  <si>
    <t>33520</t>
  </si>
  <si>
    <t>Cat Leahter Key Chain&amp;Coin Purse</t>
  </si>
  <si>
    <t>812297033537</t>
  </si>
  <si>
    <t>33537</t>
  </si>
  <si>
    <t>Doggy Leather Key Chain&amp;Coin Purse</t>
  </si>
  <si>
    <t>812297033544</t>
  </si>
  <si>
    <t>33544</t>
  </si>
  <si>
    <t>Llama Key Chain&amp;Coin Purse</t>
  </si>
  <si>
    <t>812297033902</t>
  </si>
  <si>
    <t>33902</t>
  </si>
  <si>
    <t>Tiger Leather Key Chain&amp;Coin Purse</t>
  </si>
  <si>
    <t>812297036460</t>
  </si>
  <si>
    <t>36460</t>
  </si>
  <si>
    <t>Lion Leather Key Chain&amp;Coin Purse</t>
  </si>
  <si>
    <t>812297036477</t>
  </si>
  <si>
    <t>36477</t>
  </si>
  <si>
    <t>Elephant Leather Key Chain&amp;Coin Purse</t>
  </si>
  <si>
    <t>817950016827</t>
  </si>
  <si>
    <t>16827</t>
  </si>
  <si>
    <t>Leather Keychain&amp;Coin Purse</t>
  </si>
  <si>
    <t>879942004663</t>
  </si>
  <si>
    <t>04663</t>
  </si>
  <si>
    <t>Western Keychains</t>
  </si>
  <si>
    <t>879942000658</t>
  </si>
  <si>
    <t>00658</t>
  </si>
  <si>
    <t>Butterfly Leather Key Chain&amp;Coin Purse</t>
  </si>
  <si>
    <t>817950012553</t>
  </si>
  <si>
    <t>12553</t>
  </si>
  <si>
    <t>Lady Bug Key Chain&amp;Coin Purse</t>
  </si>
  <si>
    <t>812297034923</t>
  </si>
  <si>
    <t>34923</t>
  </si>
  <si>
    <t>Candy Skull Leather Key Chain&amp;Coin Purse</t>
  </si>
  <si>
    <t>812297036453</t>
  </si>
  <si>
    <t>36453</t>
  </si>
  <si>
    <t>Glitter Coin Purse&amp;Key Chain</t>
  </si>
  <si>
    <t>817950015035</t>
  </si>
  <si>
    <t>15035</t>
  </si>
  <si>
    <t>Unicorn Key Chain&amp;Coin Purse</t>
  </si>
  <si>
    <t>812297032141</t>
  </si>
  <si>
    <t>32141</t>
  </si>
  <si>
    <t>Rainbow Coin Purses</t>
  </si>
  <si>
    <t>812297036002</t>
  </si>
  <si>
    <t>36002</t>
  </si>
  <si>
    <t>Sea Life Coin Purse&amp;Backpack key chain</t>
  </si>
  <si>
    <t>810058359629</t>
  </si>
  <si>
    <t>59629</t>
  </si>
  <si>
    <t>Leather Cell Phone Holder</t>
  </si>
  <si>
    <t>817950012027</t>
  </si>
  <si>
    <t>12027</t>
  </si>
  <si>
    <t>Nautical Money Purse&amp;Key Holders</t>
  </si>
  <si>
    <t>879942001464</t>
  </si>
  <si>
    <t>01464</t>
  </si>
  <si>
    <t>Coin&amp;Cosmetic Purse#2</t>
  </si>
  <si>
    <t>879942003512</t>
  </si>
  <si>
    <t>03512</t>
  </si>
  <si>
    <t>Candy Skull Coin Purses</t>
  </si>
  <si>
    <t>879942004618</t>
  </si>
  <si>
    <t>04618</t>
  </si>
  <si>
    <t>Sequin Coin Purse</t>
  </si>
  <si>
    <t>817950011037</t>
  </si>
  <si>
    <t>11037</t>
  </si>
  <si>
    <t>Coin Purse&amp;Key Holders</t>
  </si>
  <si>
    <t>879942001402</t>
  </si>
  <si>
    <t>01402</t>
  </si>
  <si>
    <t>Aligator Love Pearl Necklaces</t>
  </si>
  <si>
    <t>840272700150</t>
  </si>
  <si>
    <t>00150</t>
  </si>
  <si>
    <t>Sand Dollar Love Pearl Necklaces</t>
  </si>
  <si>
    <t>879942008289</t>
  </si>
  <si>
    <t>08289</t>
  </si>
  <si>
    <t>Crab Love Pearl Necklaces</t>
  </si>
  <si>
    <t>879942008326</t>
  </si>
  <si>
    <t>08326</t>
  </si>
  <si>
    <t>Purfect Love Pearl Necklaces</t>
  </si>
  <si>
    <t>879942008340</t>
  </si>
  <si>
    <t>08340</t>
  </si>
  <si>
    <t>Lobster Love Pearl Necklaces</t>
  </si>
  <si>
    <t>879942008357</t>
  </si>
  <si>
    <t>08357</t>
  </si>
  <si>
    <t xml:space="preserve">Shark Love Pearl </t>
  </si>
  <si>
    <t>817950010696</t>
  </si>
  <si>
    <t>10696</t>
  </si>
  <si>
    <t>Sea Life Love Pearl Pinapple</t>
  </si>
  <si>
    <t>817950011259</t>
  </si>
  <si>
    <t>11259</t>
  </si>
  <si>
    <t>Manatee Love Pearl</t>
  </si>
  <si>
    <t>817950015769</t>
  </si>
  <si>
    <t>15769</t>
  </si>
  <si>
    <t>Mermaid Love Pearl</t>
  </si>
  <si>
    <t>817950019705</t>
  </si>
  <si>
    <t>19705</t>
  </si>
  <si>
    <t>Anchor Love Pearl Necklaces</t>
  </si>
  <si>
    <t>810058353139</t>
  </si>
  <si>
    <t>53139</t>
  </si>
  <si>
    <t>Surfer Love Pearl</t>
  </si>
  <si>
    <t>812297034305</t>
  </si>
  <si>
    <t>34305</t>
  </si>
  <si>
    <t>Penguin Love Pearl</t>
  </si>
  <si>
    <t>812297037740</t>
  </si>
  <si>
    <t>37740</t>
  </si>
  <si>
    <t>Flip Flop Love Pearl</t>
  </si>
  <si>
    <t>812297030833</t>
  </si>
  <si>
    <t>30833</t>
  </si>
  <si>
    <t>Dolphin Love Pearl</t>
  </si>
  <si>
    <t>812297032172</t>
  </si>
  <si>
    <t>32172</t>
  </si>
  <si>
    <t>Sea Otter Love Pearl</t>
  </si>
  <si>
    <t>812297037757</t>
  </si>
  <si>
    <t>37757</t>
  </si>
  <si>
    <t>Whale Tail Love Pearl</t>
  </si>
  <si>
    <t>812297030888</t>
  </si>
  <si>
    <t>30888</t>
  </si>
  <si>
    <t>Sea Life Love Pearl Turtle</t>
  </si>
  <si>
    <t>812297032165</t>
  </si>
  <si>
    <t>32165</t>
  </si>
  <si>
    <t>Sea Horse Love Pearl</t>
  </si>
  <si>
    <t>812297039843</t>
  </si>
  <si>
    <t>39843</t>
  </si>
  <si>
    <t>Swan Love Pearl</t>
  </si>
  <si>
    <t>879942009392</t>
  </si>
  <si>
    <t>09392</t>
  </si>
  <si>
    <t>Lighthouse Love Pearl</t>
  </si>
  <si>
    <t>812297030864</t>
  </si>
  <si>
    <t>30864</t>
  </si>
  <si>
    <t>The Golden State California Love Pearl Necklace</t>
  </si>
  <si>
    <t>810058358516</t>
  </si>
  <si>
    <t>58516</t>
  </si>
  <si>
    <t>Humpback Love Pearl Necklaces</t>
  </si>
  <si>
    <t>879942008272</t>
  </si>
  <si>
    <t>08272</t>
  </si>
  <si>
    <t>Starfish Love Pearl Necklaces</t>
  </si>
  <si>
    <t>810058354303</t>
  </si>
  <si>
    <t>54303</t>
  </si>
  <si>
    <t>Sea Shell Love  Pearl Necklaces</t>
  </si>
  <si>
    <t>810058354310</t>
  </si>
  <si>
    <t>54310</t>
  </si>
  <si>
    <t>Flamingo Love Pearl</t>
  </si>
  <si>
    <t>812297039201</t>
  </si>
  <si>
    <t>39201</t>
  </si>
  <si>
    <t>Texas Love Pearl Neckklace</t>
  </si>
  <si>
    <t>810058351937</t>
  </si>
  <si>
    <t>51937</t>
  </si>
  <si>
    <t>The Sun Shine Florida Love Pearl Necklaces</t>
  </si>
  <si>
    <t>810058358523</t>
  </si>
  <si>
    <t>58523</t>
  </si>
  <si>
    <t>Humming Bird Love Pearl Necklaces</t>
  </si>
  <si>
    <t>812297034712</t>
  </si>
  <si>
    <t>34712</t>
  </si>
  <si>
    <t>Lady Bug Love Peark Necklaces</t>
  </si>
  <si>
    <t>817950011662</t>
  </si>
  <si>
    <t>11662</t>
  </si>
  <si>
    <t xml:space="preserve">Bear Love Pearl </t>
  </si>
  <si>
    <t>812297030840</t>
  </si>
  <si>
    <t>30840</t>
  </si>
  <si>
    <t>Butterfly Love Pearl  Necklace</t>
  </si>
  <si>
    <t>879942008258</t>
  </si>
  <si>
    <t>08258</t>
  </si>
  <si>
    <t>Owl Love Pearl</t>
  </si>
  <si>
    <t>817950016230</t>
  </si>
  <si>
    <t>16230</t>
  </si>
  <si>
    <t>Llama Love Pearl</t>
  </si>
  <si>
    <t>812297034312</t>
  </si>
  <si>
    <t>34312</t>
  </si>
  <si>
    <t>Moose Love Pearl Necklaces</t>
  </si>
  <si>
    <t>879942008302</t>
  </si>
  <si>
    <t>08302</t>
  </si>
  <si>
    <t>Unicorn Love Pearl Necklaces</t>
  </si>
  <si>
    <t>817950017596</t>
  </si>
  <si>
    <t>17596</t>
  </si>
  <si>
    <t>Sloth Love Pearl Necklaces</t>
  </si>
  <si>
    <t>812297035166</t>
  </si>
  <si>
    <t>35166</t>
  </si>
  <si>
    <t>Dragon Fly Love Pearl Necklaces</t>
  </si>
  <si>
    <t>810058359124</t>
  </si>
  <si>
    <t>59124</t>
  </si>
  <si>
    <t>Giraffe Love Pearl</t>
  </si>
  <si>
    <t>812297039867</t>
  </si>
  <si>
    <t>39876</t>
  </si>
  <si>
    <t>Dinosaur  Love Pearl Necklaces</t>
  </si>
  <si>
    <t>810058358509</t>
  </si>
  <si>
    <t>58509</t>
  </si>
  <si>
    <t>Elephant Love Pearl</t>
  </si>
  <si>
    <t>812297037733</t>
  </si>
  <si>
    <t>37733</t>
  </si>
  <si>
    <t>Panda Love Pearl</t>
  </si>
  <si>
    <t>812297039874</t>
  </si>
  <si>
    <t>39874</t>
  </si>
  <si>
    <t>Tiger Love Pearl Necklaces</t>
  </si>
  <si>
    <t>810058359100</t>
  </si>
  <si>
    <t>59100</t>
  </si>
  <si>
    <t>Monkey Love Pearl</t>
  </si>
  <si>
    <t>812297039836</t>
  </si>
  <si>
    <t>39836</t>
  </si>
  <si>
    <t>Bee Love Pearl Necklaces</t>
  </si>
  <si>
    <t>810058353108</t>
  </si>
  <si>
    <t>53108</t>
  </si>
  <si>
    <t>Lion Love Pearl Necklaces</t>
  </si>
  <si>
    <t>810058359117</t>
  </si>
  <si>
    <t>59117</t>
  </si>
  <si>
    <t>Angel Love Pearl</t>
  </si>
  <si>
    <t>879942006438</t>
  </si>
  <si>
    <t>06438</t>
  </si>
  <si>
    <t>Pirate Skull Love Pearl Necklaces</t>
  </si>
  <si>
    <t>879942008296</t>
  </si>
  <si>
    <t>08296</t>
  </si>
  <si>
    <t>California Love Pearl</t>
  </si>
  <si>
    <t>879942009361</t>
  </si>
  <si>
    <t>09361</t>
  </si>
  <si>
    <t>Florida Love Pearl Necklaces</t>
  </si>
  <si>
    <t>812297030185</t>
  </si>
  <si>
    <t>30185</t>
  </si>
  <si>
    <t>Palmetto Love Pearl</t>
  </si>
  <si>
    <t>812297031267</t>
  </si>
  <si>
    <t>31267</t>
  </si>
  <si>
    <t>USA Love Pearl Necklaces</t>
  </si>
  <si>
    <t>812297036903</t>
  </si>
  <si>
    <t>36903</t>
  </si>
  <si>
    <t>Travel Love Pearl Necklaces</t>
  </si>
  <si>
    <t>810058353092</t>
  </si>
  <si>
    <t>53092</t>
  </si>
  <si>
    <t>Tree of Life Love Pearl Necklaces</t>
  </si>
  <si>
    <t>810058353184</t>
  </si>
  <si>
    <t>53184</t>
  </si>
  <si>
    <t>Sugar Skull Love Pearl Necklaces</t>
  </si>
  <si>
    <t>810058353191</t>
  </si>
  <si>
    <t>53191</t>
  </si>
  <si>
    <t>Route 66 Love Pearl Necklaces</t>
  </si>
  <si>
    <t>810058353207</t>
  </si>
  <si>
    <t>53207</t>
  </si>
  <si>
    <t>Snow Flake Love Pearl Necklace</t>
  </si>
  <si>
    <t>810058358226</t>
  </si>
  <si>
    <t>58226</t>
  </si>
  <si>
    <t>Cross Love Pearl</t>
  </si>
  <si>
    <t>879942003789</t>
  </si>
  <si>
    <t>03789</t>
  </si>
  <si>
    <t>Hope Love Pearl Necklace</t>
  </si>
  <si>
    <t>879942008265</t>
  </si>
  <si>
    <t>08265</t>
  </si>
  <si>
    <t>Sunflower Love Pearl Necklace</t>
  </si>
  <si>
    <t>810058353122</t>
  </si>
  <si>
    <t>53122</t>
  </si>
  <si>
    <t>Best Friends Ever Love Pearl Necklace</t>
  </si>
  <si>
    <t>810058353160</t>
  </si>
  <si>
    <t>53160</t>
  </si>
  <si>
    <t>Dream Catcher Love Pearl Necklace</t>
  </si>
  <si>
    <t>879942008319</t>
  </si>
  <si>
    <t>08319</t>
  </si>
  <si>
    <t>Buddha Love Pearl</t>
  </si>
  <si>
    <t>812297039195</t>
  </si>
  <si>
    <t>39195</t>
  </si>
  <si>
    <t>Best Mon Ever Love Pearl Necklaces</t>
  </si>
  <si>
    <t>810058353146</t>
  </si>
  <si>
    <t>53146</t>
  </si>
  <si>
    <t>Yoga Love Pearl Necklaces</t>
  </si>
  <si>
    <t>810058353153</t>
  </si>
  <si>
    <t>53153</t>
  </si>
  <si>
    <t>Tree Frog Love Pearl</t>
  </si>
  <si>
    <t>812297039850</t>
  </si>
  <si>
    <t>39850</t>
  </si>
  <si>
    <t>Western Love Pearl Necklaces</t>
  </si>
  <si>
    <t>810058353085</t>
  </si>
  <si>
    <t>53085</t>
  </si>
  <si>
    <t>Lotus Love Pearl Necklaces</t>
  </si>
  <si>
    <t>810058353177</t>
  </si>
  <si>
    <t>53177</t>
  </si>
  <si>
    <t>Lucky Eye Love Pearl Necklace</t>
  </si>
  <si>
    <t>810058353115</t>
  </si>
  <si>
    <t>53115</t>
  </si>
  <si>
    <t>Foot Prints On In The Sand Love Pearl Necklace</t>
  </si>
  <si>
    <t>840272700464</t>
  </si>
  <si>
    <t>00464</t>
  </si>
  <si>
    <t>Chakra Love Pearl Necklac</t>
  </si>
  <si>
    <t>812297030055</t>
  </si>
  <si>
    <t>30055</t>
  </si>
  <si>
    <t>Dogg Love Pearl</t>
  </si>
  <si>
    <t>812297031564</t>
  </si>
  <si>
    <t>31564</t>
  </si>
  <si>
    <t>Love Pearl Bracelets</t>
  </si>
  <si>
    <t>817950017473</t>
  </si>
  <si>
    <t>17473</t>
  </si>
  <si>
    <t>Express Your Love Pearl</t>
  </si>
  <si>
    <t>812297030949</t>
  </si>
  <si>
    <t>30949</t>
  </si>
  <si>
    <t>Zodiac Love Pearl</t>
  </si>
  <si>
    <t>879942000696</t>
  </si>
  <si>
    <t>00696</t>
  </si>
  <si>
    <t>Christmas Love Pearl</t>
  </si>
  <si>
    <t>817950019897</t>
  </si>
  <si>
    <t>19897</t>
  </si>
  <si>
    <t>Amazing Animal Love Pearls</t>
  </si>
  <si>
    <t>879942001327</t>
  </si>
  <si>
    <t>01327</t>
  </si>
  <si>
    <t>Sea Life Love Pearl</t>
  </si>
  <si>
    <t>879942009095</t>
  </si>
  <si>
    <t>09095</t>
  </si>
  <si>
    <t>Camouflage Hemp Bracelets</t>
  </si>
  <si>
    <t>810058352521</t>
  </si>
  <si>
    <t>52521</t>
  </si>
  <si>
    <t>Nautural Hemp Bracelets</t>
  </si>
  <si>
    <t>810058352514</t>
  </si>
  <si>
    <t>52514</t>
  </si>
  <si>
    <t>Colorful Hemp Wide Lace Macrame Bracelets</t>
  </si>
  <si>
    <t>8100583552477</t>
  </si>
  <si>
    <t>52477</t>
  </si>
  <si>
    <t>Natural Braide Hemp With Color Bracelets</t>
  </si>
  <si>
    <t>810058352460</t>
  </si>
  <si>
    <t>52460</t>
  </si>
  <si>
    <t>Fish Hook Leather Hemp Bracelets</t>
  </si>
  <si>
    <t>810058351524</t>
  </si>
  <si>
    <t>51524</t>
  </si>
  <si>
    <t>Color Hemp String&amp;Knot Bracelets</t>
  </si>
  <si>
    <t>810058352453</t>
  </si>
  <si>
    <t>52453</t>
  </si>
  <si>
    <t>Adjustable Leather Hemp Bracelets</t>
  </si>
  <si>
    <t>810058351548</t>
  </si>
  <si>
    <t>51548</t>
  </si>
  <si>
    <t>Leather Hooked Bracelet with Natural Hemp</t>
  </si>
  <si>
    <t>810058351579</t>
  </si>
  <si>
    <t>51579</t>
  </si>
  <si>
    <t>Leather Hemp Bracelets</t>
  </si>
  <si>
    <t>810058351531</t>
  </si>
  <si>
    <t>51531</t>
  </si>
  <si>
    <t>Hemp Flower Bracelets</t>
  </si>
  <si>
    <t>810058351180</t>
  </si>
  <si>
    <t>51180</t>
  </si>
  <si>
    <t>Adjustable Sea Glass&amp;Hemp Bracelets</t>
  </si>
  <si>
    <t>810058351562</t>
  </si>
  <si>
    <t>51562</t>
  </si>
  <si>
    <t>Hemp Bracelets With Stainless Charm</t>
  </si>
  <si>
    <t>812297036699</t>
  </si>
  <si>
    <t>36699</t>
  </si>
  <si>
    <t>Natural Hemp Wood Macrame Bracelets</t>
  </si>
  <si>
    <t>810058352385</t>
  </si>
  <si>
    <t>52385</t>
  </si>
  <si>
    <t>Hemp Flower Rings</t>
  </si>
  <si>
    <t>810058351166</t>
  </si>
  <si>
    <t>51166</t>
  </si>
  <si>
    <t>810058352408</t>
  </si>
  <si>
    <t>52408</t>
  </si>
  <si>
    <t>Natural Hemp Wave Wood Beads Bracelets</t>
  </si>
  <si>
    <t>810058352422</t>
  </si>
  <si>
    <t>52422</t>
  </si>
  <si>
    <t>Natural Thick Hemp Pretzel Bracelets</t>
  </si>
  <si>
    <t>810058352446</t>
  </si>
  <si>
    <t>52446</t>
  </si>
  <si>
    <t>Hemp Wide Lace Bracelets</t>
  </si>
  <si>
    <t>810058352491</t>
  </si>
  <si>
    <t>52491</t>
  </si>
  <si>
    <t>Hemp Wide Lace Choker</t>
  </si>
  <si>
    <t>810058352484</t>
  </si>
  <si>
    <t>52484</t>
  </si>
  <si>
    <t>Natural Hemp Plain Choker</t>
  </si>
  <si>
    <t>810058352507</t>
  </si>
  <si>
    <t>52507</t>
  </si>
  <si>
    <t>Natural Hemp Wood Flower Choker</t>
  </si>
  <si>
    <t>810058352392</t>
  </si>
  <si>
    <t>52392</t>
  </si>
  <si>
    <t>Natural Thick Hemp Pretzel Choker</t>
  </si>
  <si>
    <t>810058352439</t>
  </si>
  <si>
    <t>52439</t>
  </si>
  <si>
    <t>Camouflage Hemp Choker</t>
  </si>
  <si>
    <t>810058352538</t>
  </si>
  <si>
    <t>52538</t>
  </si>
  <si>
    <t>Natural Hemp Wood Macrame Choker</t>
  </si>
  <si>
    <t>810058352378</t>
  </si>
  <si>
    <t>52378</t>
  </si>
  <si>
    <t>Hemp Flower Necklace</t>
  </si>
  <si>
    <t>810058351173</t>
  </si>
  <si>
    <t>51173</t>
  </si>
  <si>
    <t>Natural Hemp Surfer Wood Beads Choker</t>
  </si>
  <si>
    <t>810058352415</t>
  </si>
  <si>
    <t>52415</t>
  </si>
  <si>
    <t>Extreme Dry Water Proof Bag-2L</t>
  </si>
  <si>
    <t>879942000160</t>
  </si>
  <si>
    <t>00160</t>
  </si>
  <si>
    <t>Extreme Dry Water Proof Bag-5L</t>
  </si>
  <si>
    <t>879942004700</t>
  </si>
  <si>
    <t>04700</t>
  </si>
  <si>
    <t>Extreme Dry Water Proof Bag-10L</t>
  </si>
  <si>
    <t>879942001860</t>
  </si>
  <si>
    <t>01860</t>
  </si>
  <si>
    <t>Extreme Dry Water Proof Bag-15L</t>
  </si>
  <si>
    <t>879942004533</t>
  </si>
  <si>
    <t>04533</t>
  </si>
  <si>
    <t>Extreme Dry Water Proof Bag-20L</t>
  </si>
  <si>
    <t>879942004366</t>
  </si>
  <si>
    <t>04366</t>
  </si>
  <si>
    <t>Extreme Dry Water Proof Bag Grande</t>
  </si>
  <si>
    <t>Candy Skull Make Up Bags</t>
  </si>
  <si>
    <t>879942004793</t>
  </si>
  <si>
    <t>04793</t>
  </si>
  <si>
    <t>Foldable Travel Bag</t>
  </si>
  <si>
    <t>817950010535</t>
  </si>
  <si>
    <t>10535</t>
  </si>
  <si>
    <t>Mermaid Cross Body Bags</t>
  </si>
  <si>
    <t>812297030635</t>
  </si>
  <si>
    <t>30635</t>
  </si>
  <si>
    <t>Florida Shell Bags</t>
  </si>
  <si>
    <t>812297033797</t>
  </si>
  <si>
    <t>33797</t>
  </si>
  <si>
    <t>Neoprene Tote Bags</t>
  </si>
  <si>
    <t>810058358097</t>
  </si>
  <si>
    <t>58097</t>
  </si>
  <si>
    <t>Sequin Back Packs</t>
  </si>
  <si>
    <t>879942000290</t>
  </si>
  <si>
    <t>00290</t>
  </si>
  <si>
    <t>Men's Travel Sport Crossover Bags</t>
  </si>
  <si>
    <t>812297033582</t>
  </si>
  <si>
    <t>33582</t>
  </si>
  <si>
    <t>Women WaterProof Durable Chest Bag</t>
  </si>
  <si>
    <t>812297037771</t>
  </si>
  <si>
    <t>37771</t>
  </si>
  <si>
    <t>California Back Pack</t>
  </si>
  <si>
    <t>812297038143</t>
  </si>
  <si>
    <t>38143</t>
  </si>
  <si>
    <t>Cutie Glovs</t>
  </si>
  <si>
    <t>879942004359</t>
  </si>
  <si>
    <t>04359</t>
  </si>
  <si>
    <t>Floresita Caps&amp;Scarves</t>
  </si>
  <si>
    <t>817950019064</t>
  </si>
  <si>
    <t>19064</t>
  </si>
  <si>
    <t>Cozy Mittens</t>
  </si>
  <si>
    <t>812297033766</t>
  </si>
  <si>
    <t>33766</t>
  </si>
  <si>
    <t>Beach Scarf</t>
  </si>
  <si>
    <t>817950019125</t>
  </si>
  <si>
    <t>19125</t>
  </si>
  <si>
    <t>Candy Skull Scarf</t>
  </si>
  <si>
    <t>817950019132</t>
  </si>
  <si>
    <t>19132</t>
  </si>
  <si>
    <t>Men's Glove</t>
  </si>
  <si>
    <t>812297037238</t>
  </si>
  <si>
    <t>37238</t>
  </si>
  <si>
    <t>Trendy Combo</t>
  </si>
  <si>
    <t>840272702840</t>
  </si>
  <si>
    <t>02840</t>
  </si>
  <si>
    <t>Side Cowrie Shell Jewelry Assorted</t>
  </si>
  <si>
    <t>Side Earrings Assortment</t>
  </si>
  <si>
    <t>Side Pewter Necklace Assortment</t>
  </si>
  <si>
    <t>Side Sea Shell Jewelry Assortment</t>
  </si>
  <si>
    <t>Trendy Combo 2</t>
  </si>
  <si>
    <t>840272702857</t>
  </si>
  <si>
    <t>02857</t>
  </si>
  <si>
    <t>Side Hair Accessory Assorment</t>
  </si>
  <si>
    <t>Side Ocean's Pearl Jewelry</t>
  </si>
  <si>
    <t>Side Lucky Eye Concepts</t>
  </si>
  <si>
    <t>Side Marcus&amp;Cleo Bracelets</t>
  </si>
  <si>
    <t>Trendy Combo 3</t>
  </si>
  <si>
    <t>840272702864</t>
  </si>
  <si>
    <t>02864</t>
  </si>
  <si>
    <t>Side Semi Precious Stone</t>
  </si>
  <si>
    <t>Side Fashion Necklaces</t>
  </si>
  <si>
    <t>Side Anklet Assortment</t>
  </si>
  <si>
    <t>Side Trendy Carded Bracelets</t>
  </si>
  <si>
    <t>Trendy Combo 4</t>
  </si>
  <si>
    <t>840272702871</t>
  </si>
  <si>
    <t>02871</t>
  </si>
  <si>
    <t>Side Neon&amp;Glow In The Dark</t>
  </si>
  <si>
    <t>Side Tropical Jewelry</t>
  </si>
  <si>
    <t>Side Wish Necklace&amp;Bracelet</t>
  </si>
  <si>
    <t>Side World is Our Bracelet</t>
  </si>
  <si>
    <t>Trendy Combo 5</t>
  </si>
  <si>
    <t>840272702888</t>
  </si>
  <si>
    <t>02888</t>
  </si>
  <si>
    <t>Wish Necklace Grande</t>
  </si>
  <si>
    <t>812297039522</t>
  </si>
  <si>
    <t>39522</t>
  </si>
  <si>
    <t>The World Is Ours Friendship Bracelets</t>
  </si>
  <si>
    <t>812297034784</t>
  </si>
  <si>
    <t>35784</t>
  </si>
  <si>
    <t>Remeo&amp;Juliette Bracelets</t>
  </si>
  <si>
    <t>810058350572</t>
  </si>
  <si>
    <t>50572</t>
  </si>
  <si>
    <t>Friendship Grande</t>
  </si>
  <si>
    <t>879942001945</t>
  </si>
  <si>
    <t>01945</t>
  </si>
  <si>
    <t>Marcus&amp;Cleo Bracelets</t>
  </si>
  <si>
    <t>810058351135</t>
  </si>
  <si>
    <t>51135</t>
  </si>
  <si>
    <t>Indo Brc #1</t>
  </si>
  <si>
    <t>817950012591</t>
  </si>
  <si>
    <t>Indo Brc #3</t>
  </si>
  <si>
    <t>817950012614</t>
  </si>
  <si>
    <t>Indo Brc #5</t>
  </si>
  <si>
    <t>817950012638</t>
  </si>
  <si>
    <t>Indo Brc #9</t>
  </si>
  <si>
    <t>817950012676</t>
  </si>
  <si>
    <t>Indo Brc #12</t>
  </si>
  <si>
    <t>817950012706</t>
  </si>
  <si>
    <t>Indo Brc #13</t>
  </si>
  <si>
    <t>817950014892</t>
  </si>
  <si>
    <t>Indo Brc #14</t>
  </si>
  <si>
    <t>817950014908</t>
  </si>
  <si>
    <t>Indo Brc #15</t>
  </si>
  <si>
    <t>817950014915</t>
  </si>
  <si>
    <t>Indo Brc #16</t>
  </si>
  <si>
    <t>817950014922</t>
  </si>
  <si>
    <t>Indo Brc #17</t>
  </si>
  <si>
    <t>817950014939</t>
  </si>
  <si>
    <t>Indo Brc #19</t>
  </si>
  <si>
    <t>817950014953</t>
  </si>
  <si>
    <t>Indo Brc #20</t>
  </si>
  <si>
    <t>817950018708</t>
  </si>
  <si>
    <t>Indo Bracelets Grande</t>
  </si>
  <si>
    <t>Compassion Bracelets</t>
  </si>
  <si>
    <t>Tribal XXX Grande</t>
  </si>
  <si>
    <t>03529</t>
  </si>
  <si>
    <t>Macrame Bracelets Floor Display Program</t>
  </si>
  <si>
    <t>Ring Grande</t>
  </si>
  <si>
    <t>812297039423</t>
  </si>
  <si>
    <t>39423</t>
  </si>
  <si>
    <t>Cowrie Shell Grande</t>
  </si>
  <si>
    <t>812297039539</t>
  </si>
  <si>
    <t>39539</t>
  </si>
  <si>
    <t>Key Chain Grande</t>
  </si>
  <si>
    <t>812297034541</t>
  </si>
  <si>
    <t>34541</t>
  </si>
  <si>
    <t>Leather Key Chain&amp;Coin Purse Grande</t>
  </si>
  <si>
    <t>812297034558</t>
  </si>
  <si>
    <t>34558</t>
  </si>
  <si>
    <t>Anklet Grande</t>
  </si>
  <si>
    <t>812297034596</t>
  </si>
  <si>
    <t>34596</t>
  </si>
  <si>
    <t>Twist Pony Holder&amp;Bracellet Grande</t>
  </si>
  <si>
    <t>812297034565</t>
  </si>
  <si>
    <t>34565</t>
  </si>
  <si>
    <t>Love Pearl Grande</t>
  </si>
  <si>
    <t>840272709009</t>
  </si>
  <si>
    <t>09009</t>
  </si>
  <si>
    <t>Gemchip Bracelets</t>
  </si>
  <si>
    <t>840272700914</t>
  </si>
  <si>
    <t>00914</t>
  </si>
  <si>
    <t>Gemchip Multiple Mixed Bracelets</t>
  </si>
  <si>
    <t>840272700921</t>
  </si>
  <si>
    <t>00921</t>
  </si>
  <si>
    <t>Gemtone Power Bead Bracelets</t>
  </si>
  <si>
    <t>840272700938</t>
  </si>
  <si>
    <t>00938</t>
  </si>
  <si>
    <t>Hematite Veni Seeds Bracelets</t>
  </si>
  <si>
    <t>840272700945</t>
  </si>
  <si>
    <t>00945</t>
  </si>
  <si>
    <t>Dulplicat in page 59</t>
  </si>
  <si>
    <t>Healing Gemstone Heart Pendants</t>
  </si>
  <si>
    <t>840272701065</t>
  </si>
  <si>
    <t>01065</t>
  </si>
  <si>
    <t>Semi Precious Bracelets</t>
  </si>
  <si>
    <t>817950015417</t>
  </si>
  <si>
    <t>15417</t>
  </si>
  <si>
    <t>Gemstone Faceted Rings</t>
  </si>
  <si>
    <t>840272701072</t>
  </si>
  <si>
    <t>01072</t>
  </si>
  <si>
    <t>Metallic Gemstone Rings</t>
  </si>
  <si>
    <t>812297031823</t>
  </si>
  <si>
    <t>31823</t>
  </si>
  <si>
    <t>Tear Drop Shaped Gemston Pendants</t>
  </si>
  <si>
    <t>8100583559568</t>
  </si>
  <si>
    <t>59568</t>
  </si>
  <si>
    <t>Hematite Wrinkle Earth Bracelets</t>
  </si>
  <si>
    <t>840272770095</t>
  </si>
  <si>
    <t>70095</t>
  </si>
  <si>
    <t>Dulplicat in page 47</t>
  </si>
  <si>
    <t>Miniature Fossiles With Magnifier</t>
  </si>
  <si>
    <t>812297030741</t>
  </si>
  <si>
    <t>30741</t>
  </si>
  <si>
    <t>Bottle Real Gemstones</t>
  </si>
  <si>
    <t>812297034978</t>
  </si>
  <si>
    <t>34978</t>
  </si>
  <si>
    <t>Wishing Stone Pebble</t>
  </si>
  <si>
    <t>840272700969</t>
  </si>
  <si>
    <t>00969</t>
  </si>
  <si>
    <t>Totem Stone In Bag</t>
  </si>
  <si>
    <t>840272700983</t>
  </si>
  <si>
    <t>00983</t>
  </si>
  <si>
    <t>Crystal Eggs</t>
  </si>
  <si>
    <t>840272700990</t>
  </si>
  <si>
    <t>00990</t>
  </si>
  <si>
    <t>Angel Wishing Bottle</t>
  </si>
  <si>
    <t>879942001013</t>
  </si>
  <si>
    <t>01013</t>
  </si>
  <si>
    <t>Ocean Glasss Wishing Stones</t>
  </si>
  <si>
    <t>840272701034</t>
  </si>
  <si>
    <t>01034</t>
  </si>
  <si>
    <t>Wish Stones</t>
  </si>
  <si>
    <t>817950010726</t>
  </si>
  <si>
    <t>10726</t>
  </si>
  <si>
    <t>Shell Wishing Bottle</t>
  </si>
  <si>
    <t>817950014762</t>
  </si>
  <si>
    <t>14762</t>
  </si>
  <si>
    <t>Chakra Sun Catchers</t>
  </si>
  <si>
    <t>817950016902</t>
  </si>
  <si>
    <t>16902</t>
  </si>
  <si>
    <t>Affirmation Think Positive Stone Key Chain</t>
  </si>
  <si>
    <t>817950017916</t>
  </si>
  <si>
    <t>17916</t>
  </si>
  <si>
    <t>Gemstone Of The World</t>
  </si>
  <si>
    <t>817950019415</t>
  </si>
  <si>
    <t>19415</t>
  </si>
  <si>
    <t>Mixed Treasure Gemstone Collection</t>
  </si>
  <si>
    <t>817950017985</t>
  </si>
  <si>
    <t>17985</t>
  </si>
  <si>
    <t>Fossils From Around The World</t>
  </si>
  <si>
    <t>817950016193</t>
  </si>
  <si>
    <t>16193</t>
  </si>
  <si>
    <t>Rock&amp;Minerals From Around The World</t>
  </si>
  <si>
    <t>817950014526</t>
  </si>
  <si>
    <t>14526</t>
  </si>
  <si>
    <t>Gem Stone Wishing Stones</t>
  </si>
  <si>
    <t>840272700976</t>
  </si>
  <si>
    <t>00976</t>
  </si>
  <si>
    <t>Treasure From The Ocean</t>
  </si>
  <si>
    <t>817950013161</t>
  </si>
  <si>
    <t>13161</t>
  </si>
  <si>
    <t>Pewter Specimen Collection</t>
  </si>
  <si>
    <t>879942007121</t>
  </si>
  <si>
    <t>07121</t>
  </si>
  <si>
    <t>Gemstone Turtle</t>
  </si>
  <si>
    <t>817950010719</t>
  </si>
  <si>
    <t>10719</t>
  </si>
  <si>
    <t>Semi Precious Stones</t>
  </si>
  <si>
    <t>879942003055</t>
  </si>
  <si>
    <t>03055</t>
  </si>
  <si>
    <t>The Amazing Crystaol Garden</t>
  </si>
  <si>
    <t>817950019910</t>
  </si>
  <si>
    <t>19910</t>
  </si>
  <si>
    <t>Pirate Gold Collections</t>
  </si>
  <si>
    <t>817950019927</t>
  </si>
  <si>
    <t>19927</t>
  </si>
  <si>
    <t>Amethyst Cluster</t>
  </si>
  <si>
    <t>817950019958</t>
  </si>
  <si>
    <t>19958</t>
  </si>
  <si>
    <t>Aura Quartz Geodes</t>
  </si>
  <si>
    <t>810058359506</t>
  </si>
  <si>
    <t>59506</t>
  </si>
  <si>
    <t>Healing Power Pulps</t>
  </si>
  <si>
    <t>810058359513</t>
  </si>
  <si>
    <t>59513</t>
  </si>
  <si>
    <t>Mini Money Trees</t>
  </si>
  <si>
    <t>810058359520</t>
  </si>
  <si>
    <t>59520</t>
  </si>
  <si>
    <t>Fosssiles In Magnifier Boxes</t>
  </si>
  <si>
    <t>810058359537</t>
  </si>
  <si>
    <t>59537</t>
  </si>
  <si>
    <t>Pure Energy In Bag</t>
  </si>
  <si>
    <t>810058359544</t>
  </si>
  <si>
    <t>59544</t>
  </si>
  <si>
    <t>Gem Fun Bug Boxes</t>
  </si>
  <si>
    <t>810058359551</t>
  </si>
  <si>
    <t>59551</t>
  </si>
  <si>
    <t>Ony Spheres</t>
  </si>
  <si>
    <t>810058359575</t>
  </si>
  <si>
    <t>59575</t>
  </si>
  <si>
    <t>Pyrite Cluster</t>
  </si>
  <si>
    <t>817950019934</t>
  </si>
  <si>
    <t>19934</t>
  </si>
  <si>
    <t>Aura Druzy Necklace</t>
  </si>
  <si>
    <t>879942000078</t>
  </si>
  <si>
    <t>00078</t>
  </si>
  <si>
    <t>Arrowhead Pendants</t>
  </si>
  <si>
    <t>817950019941</t>
  </si>
  <si>
    <t>19941</t>
  </si>
  <si>
    <t>Healing Necklaces</t>
  </si>
  <si>
    <t>817950017817</t>
  </si>
  <si>
    <t>17817</t>
  </si>
  <si>
    <t>Amulet Necklaces</t>
  </si>
  <si>
    <t>817950017800</t>
  </si>
  <si>
    <t>17800</t>
  </si>
  <si>
    <t>Chakra Stone Pendants</t>
  </si>
  <si>
    <t>817950017978</t>
  </si>
  <si>
    <t>17978</t>
  </si>
  <si>
    <t>Arua Geode In Hinge Boxes</t>
  </si>
  <si>
    <t>840272701010</t>
  </si>
  <si>
    <t>01010</t>
  </si>
  <si>
    <t>Tree OF Life Gifts</t>
  </si>
  <si>
    <t>817950019293</t>
  </si>
  <si>
    <t>19293</t>
  </si>
  <si>
    <t>Crystal Point Pendants</t>
  </si>
  <si>
    <t>879942004625</t>
  </si>
  <si>
    <t>04625</t>
  </si>
  <si>
    <t>Fossile Pendants</t>
  </si>
  <si>
    <t>817950014465</t>
  </si>
  <si>
    <t>14465</t>
  </si>
  <si>
    <t>Gemstone Messenger Angels</t>
  </si>
  <si>
    <t>840272701133</t>
  </si>
  <si>
    <t>01133</t>
  </si>
  <si>
    <t>Aura Hematite Pendant</t>
  </si>
  <si>
    <t>840272701041</t>
  </si>
  <si>
    <t>01041</t>
  </si>
  <si>
    <t>Sea Shell In Hinge Boxes</t>
  </si>
  <si>
    <t>840272701027</t>
  </si>
  <si>
    <t>01027</t>
  </si>
  <si>
    <t>Gem Stone Energy Pendants</t>
  </si>
  <si>
    <t>810058359797</t>
  </si>
  <si>
    <t>59797</t>
  </si>
  <si>
    <t>Gem Stone Energy Bracelets</t>
  </si>
  <si>
    <t>810058358035</t>
  </si>
  <si>
    <t>58035</t>
  </si>
  <si>
    <t>Gem Stone Energy Keychain</t>
  </si>
  <si>
    <t>810058359803</t>
  </si>
  <si>
    <t>Gem Stone Zodiac Pendants</t>
  </si>
  <si>
    <t>810058359827</t>
  </si>
  <si>
    <t>Gem Stone Zodiac Keychain</t>
  </si>
  <si>
    <t>810058359834</t>
  </si>
  <si>
    <t>Gem Stone Zodiac Combo</t>
  </si>
  <si>
    <t>810058358042</t>
  </si>
  <si>
    <t>58042</t>
  </si>
  <si>
    <t>Crystal Stretch Expressive Bracelets</t>
  </si>
  <si>
    <t>810058355249</t>
  </si>
  <si>
    <t>55249</t>
  </si>
  <si>
    <t>Semi Precious Stone&amp;Crystal Expressive Bracelets</t>
  </si>
  <si>
    <t>810058355256</t>
  </si>
  <si>
    <t>55256</t>
  </si>
  <si>
    <t>Stretch Daisy Bracelet With Sayings</t>
  </si>
  <si>
    <t>810058355232</t>
  </si>
  <si>
    <t>55232</t>
  </si>
  <si>
    <t>Juliette Initial Bracelets</t>
  </si>
  <si>
    <t>810058353016</t>
  </si>
  <si>
    <t>53016</t>
  </si>
  <si>
    <t>Juliette Initial Rings</t>
  </si>
  <si>
    <t>812297039713</t>
  </si>
  <si>
    <t>37913</t>
  </si>
  <si>
    <t>Juliette Initial Necklaces</t>
  </si>
  <si>
    <t>810058353009</t>
  </si>
  <si>
    <t>53009</t>
  </si>
  <si>
    <t>Tropical Island Anklets</t>
  </si>
  <si>
    <t>810058358271</t>
  </si>
  <si>
    <t>58271</t>
  </si>
  <si>
    <t>Chakra Birthstone Earrings</t>
  </si>
  <si>
    <t>840272708415</t>
  </si>
  <si>
    <t>08415</t>
  </si>
  <si>
    <t>Ocean Bliss Necklaces</t>
  </si>
  <si>
    <t>840272708422</t>
  </si>
  <si>
    <t>08422</t>
  </si>
  <si>
    <t>Magnetic Copper Finished Alloy Bracelets</t>
  </si>
  <si>
    <t>840272708975</t>
  </si>
  <si>
    <t>Men's Magnetic Copper Finished Alloy Bracelets</t>
  </si>
  <si>
    <t>840272708781</t>
  </si>
  <si>
    <t>08781</t>
  </si>
  <si>
    <t>God Is Love Necklaces</t>
  </si>
  <si>
    <t>840272709078</t>
  </si>
  <si>
    <t>09078</t>
  </si>
  <si>
    <t>Initial Letter&amp;Sideway Cross Necklaces</t>
  </si>
  <si>
    <t>840272709214</t>
  </si>
  <si>
    <t>09214</t>
  </si>
  <si>
    <t>Power Initial Bracelets</t>
  </si>
  <si>
    <t>840272712498</t>
  </si>
  <si>
    <t>12498</t>
  </si>
  <si>
    <t>Genuine Stone Dolphin Necklaces</t>
  </si>
  <si>
    <t>840272712528</t>
  </si>
  <si>
    <t>12528</t>
  </si>
  <si>
    <t>Genuine Stone Turtle Necklaces</t>
  </si>
  <si>
    <t>840272712535</t>
  </si>
  <si>
    <t>12535</t>
  </si>
  <si>
    <t>Caprise Bracelets</t>
  </si>
  <si>
    <t>840272712573</t>
  </si>
  <si>
    <t>12573</t>
  </si>
  <si>
    <t>Lil Smiley Bracelets</t>
  </si>
  <si>
    <t>840272712580</t>
  </si>
  <si>
    <t>12580</t>
  </si>
  <si>
    <t>Tropicana Bracelets</t>
  </si>
  <si>
    <t>840272712597</t>
  </si>
  <si>
    <t>12597</t>
  </si>
  <si>
    <t>Bellina Bracelets</t>
  </si>
  <si>
    <t>840272712603</t>
  </si>
  <si>
    <t>12603</t>
  </si>
  <si>
    <t>Lucky Eye Grande</t>
  </si>
  <si>
    <t>840272712870</t>
  </si>
  <si>
    <t>12870</t>
  </si>
  <si>
    <t>Pearl In Cage Necklaces</t>
  </si>
  <si>
    <t>840272712887</t>
  </si>
  <si>
    <t>12887</t>
  </si>
  <si>
    <t>Crystal Healing Stones</t>
  </si>
  <si>
    <t>840272712894</t>
  </si>
  <si>
    <t>12894</t>
  </si>
  <si>
    <t>7 Chakra Bracelets</t>
  </si>
  <si>
    <t>840272712900</t>
  </si>
  <si>
    <t>12900</t>
  </si>
  <si>
    <t>Lucky&amp;Healthy Bracelets</t>
  </si>
  <si>
    <t>840272712542</t>
  </si>
  <si>
    <t>12542</t>
  </si>
  <si>
    <t>Eye Glass Holder Grande</t>
  </si>
  <si>
    <t>810058364938</t>
  </si>
  <si>
    <t>64938</t>
  </si>
  <si>
    <t>CZ Initial Letter Necklaces</t>
  </si>
  <si>
    <t>840272703557</t>
  </si>
  <si>
    <t>03557</t>
  </si>
  <si>
    <t>Stainless Steel Lucky Eye Bracelets</t>
  </si>
  <si>
    <t>840272703878</t>
  </si>
  <si>
    <t>03878</t>
  </si>
  <si>
    <t>2023 Price List. Toys - Novelties- Clothing.Puka Creations</t>
  </si>
  <si>
    <t>Stop N Pop-Grande</t>
  </si>
  <si>
    <t>810058353566</t>
  </si>
  <si>
    <t>Building Block Toys</t>
  </si>
  <si>
    <t>810058353559</t>
  </si>
  <si>
    <t>Fanny Pack Grande</t>
  </si>
  <si>
    <t>840272700600</t>
  </si>
  <si>
    <t>00600</t>
  </si>
  <si>
    <t>See Glass And Genuine Leather</t>
  </si>
  <si>
    <t>840272700525</t>
  </si>
  <si>
    <t>00525</t>
  </si>
  <si>
    <t>Mavi Lucky Eye Home Decoration&amp;Keychain Grande</t>
  </si>
  <si>
    <t>840272700617</t>
  </si>
  <si>
    <t>00617</t>
  </si>
  <si>
    <t>Mavi Lucky Eye Grande Bracelets</t>
  </si>
  <si>
    <t>840272700624</t>
  </si>
  <si>
    <t>00624</t>
  </si>
  <si>
    <t>Naturacotone Combo Bracelets</t>
  </si>
  <si>
    <t>810058359780</t>
  </si>
  <si>
    <t>Jumbo Stop N Pop</t>
  </si>
  <si>
    <t>810058356260</t>
  </si>
  <si>
    <t>Tye dye snap fidget</t>
  </si>
  <si>
    <t>810058353733</t>
  </si>
  <si>
    <t>Tye dye Decompression Toys</t>
  </si>
  <si>
    <t>810058353528</t>
  </si>
  <si>
    <t>Super decompression toys</t>
  </si>
  <si>
    <t>810058354112</t>
  </si>
  <si>
    <t>Colorful push pop spinner fidget toy luxury</t>
  </si>
  <si>
    <t>810058355010</t>
  </si>
  <si>
    <t>Compression Squirrel</t>
  </si>
  <si>
    <t>810058353412</t>
  </si>
  <si>
    <t>Pea Pod key chain</t>
  </si>
  <si>
    <t>810058353580</t>
  </si>
  <si>
    <t>Neon Pop Tube</t>
  </si>
  <si>
    <t>810058353832</t>
  </si>
  <si>
    <t>Monkey Noodle</t>
  </si>
  <si>
    <t>810058354068</t>
  </si>
  <si>
    <t>Fidget zipper bracelets sensory toys</t>
  </si>
  <si>
    <t>840272702154</t>
  </si>
  <si>
    <t>02154</t>
  </si>
  <si>
    <t>Stress relief magnetic rings</t>
  </si>
  <si>
    <t>810058350268</t>
  </si>
  <si>
    <t>Snake Cubes</t>
  </si>
  <si>
    <t>810058359773</t>
  </si>
  <si>
    <t>Infinty Deconpression Cubes</t>
  </si>
  <si>
    <t>810058356109</t>
  </si>
  <si>
    <t>Super magic cube</t>
  </si>
  <si>
    <t>810058356642</t>
  </si>
  <si>
    <t>Balance Game</t>
  </si>
  <si>
    <t>817950019057</t>
  </si>
  <si>
    <t>Spinner magic rainbow ball</t>
  </si>
  <si>
    <t>810058356369</t>
  </si>
  <si>
    <t>Bags of Farts</t>
  </si>
  <si>
    <t>810058355805</t>
  </si>
  <si>
    <t>Bags of Laughs</t>
  </si>
  <si>
    <t>810058355799</t>
  </si>
  <si>
    <t>Sea animal bleeping</t>
  </si>
  <si>
    <t>840272701195</t>
  </si>
  <si>
    <t>01195</t>
  </si>
  <si>
    <t>Dinosaur squishy game</t>
  </si>
  <si>
    <t>840272701287</t>
  </si>
  <si>
    <t>01287</t>
  </si>
  <si>
    <t>Turtle Bubbles</t>
  </si>
  <si>
    <t>840272701294</t>
  </si>
  <si>
    <t>01294</t>
  </si>
  <si>
    <t>Ice cream decompression toy</t>
  </si>
  <si>
    <t>840272701522</t>
  </si>
  <si>
    <t>01522</t>
  </si>
  <si>
    <t>Spy Glasses</t>
  </si>
  <si>
    <t>810058355959</t>
  </si>
  <si>
    <t>Hand therapy ball</t>
  </si>
  <si>
    <t>810058354884</t>
  </si>
  <si>
    <t>Hugger sunglasses</t>
  </si>
  <si>
    <t>810058356871</t>
  </si>
  <si>
    <t>French fries&amp;burger toy</t>
  </si>
  <si>
    <t>810058355966</t>
  </si>
  <si>
    <t>French fries scooter</t>
  </si>
  <si>
    <t>810058355973</t>
  </si>
  <si>
    <t>Buzzing magnets</t>
  </si>
  <si>
    <t>879942007022</t>
  </si>
  <si>
    <t>07022</t>
  </si>
  <si>
    <t>Stretch fling chickens</t>
  </si>
  <si>
    <t>810058358813</t>
  </si>
  <si>
    <t>French Fries Key chain</t>
  </si>
  <si>
    <t>810058355980</t>
  </si>
  <si>
    <t>Window Walkers</t>
  </si>
  <si>
    <t>840272702550</t>
  </si>
  <si>
    <t>02550</t>
  </si>
  <si>
    <t>18 Tools in 1</t>
  </si>
  <si>
    <t>810058351500</t>
  </si>
  <si>
    <t>Wall climber</t>
  </si>
  <si>
    <t>810058355126</t>
  </si>
  <si>
    <t>Sports Ball cutie Notebook</t>
  </si>
  <si>
    <t>840272702765</t>
  </si>
  <si>
    <t>02765</t>
  </si>
  <si>
    <t>Emoji Cuties Notebook</t>
  </si>
  <si>
    <t>840272702772</t>
  </si>
  <si>
    <t>02772</t>
  </si>
  <si>
    <t>Donut cutie note book</t>
  </si>
  <si>
    <t>810058359032</t>
  </si>
  <si>
    <t>Little girl cutie note book</t>
  </si>
  <si>
    <t>810058359049</t>
  </si>
  <si>
    <t>Super dino cutie note book</t>
  </si>
  <si>
    <t>810058359056</t>
  </si>
  <si>
    <t>Unicorn Cutie Note Book</t>
  </si>
  <si>
    <t>810058359063</t>
  </si>
  <si>
    <t>Mermaid cutie note book</t>
  </si>
  <si>
    <t>810058359070</t>
  </si>
  <si>
    <t>Snapperz novelty pen</t>
  </si>
  <si>
    <t>810058358134</t>
  </si>
  <si>
    <t>Cup cake cutie note book</t>
  </si>
  <si>
    <t>810058359131</t>
  </si>
  <si>
    <t>Shark cutie note book</t>
  </si>
  <si>
    <t>810058359148</t>
  </si>
  <si>
    <t>Diamond led touch &amp; ball pen</t>
  </si>
  <si>
    <t>810058359926</t>
  </si>
  <si>
    <t>Puppet Pen</t>
  </si>
  <si>
    <t>840272700556</t>
  </si>
  <si>
    <t>00556</t>
  </si>
  <si>
    <t>Pen&amp;Fan</t>
  </si>
  <si>
    <t>817950015400</t>
  </si>
  <si>
    <t>Mermaid Tail Pens</t>
  </si>
  <si>
    <t>812297030031</t>
  </si>
  <si>
    <t>Unicorn fancy pens</t>
  </si>
  <si>
    <t>812297030048</t>
  </si>
  <si>
    <t>French fries pens</t>
  </si>
  <si>
    <t>810058355997</t>
  </si>
  <si>
    <t>Dinosaur Pen</t>
  </si>
  <si>
    <t>812297032653</t>
  </si>
  <si>
    <t>Large fun stress balls</t>
  </si>
  <si>
    <t>812298037436</t>
  </si>
  <si>
    <t>Power stress ball</t>
  </si>
  <si>
    <t>810058353337</t>
  </si>
  <si>
    <t>Football flashing spiky massage ball</t>
  </si>
  <si>
    <t>810058355638</t>
  </si>
  <si>
    <t>Stretchy dough ball</t>
  </si>
  <si>
    <t>810058356147</t>
  </si>
  <si>
    <t>Jumbo color changing stress ball</t>
  </si>
  <si>
    <t>810058353634</t>
  </si>
  <si>
    <t>Hight boucing meter ball</t>
  </si>
  <si>
    <t>810058355119</t>
  </si>
  <si>
    <t>Squish glow in the dark ball</t>
  </si>
  <si>
    <t>810058353344</t>
  </si>
  <si>
    <t>Fun color changing stress ball</t>
  </si>
  <si>
    <t>810058353627</t>
  </si>
  <si>
    <t>Tow tone squeeze ball</t>
  </si>
  <si>
    <t>840272700655</t>
  </si>
  <si>
    <t>00655</t>
  </si>
  <si>
    <t>Squeeze Water Balls</t>
  </si>
  <si>
    <t>810058357236</t>
  </si>
  <si>
    <t>Thunderbolt flash ball</t>
  </si>
  <si>
    <t>810058359209</t>
  </si>
  <si>
    <t>Rainbow Squishy Stretch Balls</t>
  </si>
  <si>
    <t>810058359278</t>
  </si>
  <si>
    <t>Rainbow Giant Ball</t>
  </si>
  <si>
    <t>840272700105</t>
  </si>
  <si>
    <t>00105</t>
  </si>
  <si>
    <t>Neon Sticky Ball</t>
  </si>
  <si>
    <t>810058353603</t>
  </si>
  <si>
    <t>Glow in the dark Sticky</t>
  </si>
  <si>
    <t>810058353597</t>
  </si>
  <si>
    <t>Bouncy Ball</t>
  </si>
  <si>
    <t>840272701140</t>
  </si>
  <si>
    <t>01140</t>
  </si>
  <si>
    <t>High Bounce Ball</t>
  </si>
  <si>
    <t>879942005455</t>
  </si>
  <si>
    <t>05455</t>
  </si>
  <si>
    <t>Funy Stress Ball</t>
  </si>
  <si>
    <t>817950013147</t>
  </si>
  <si>
    <t>Meteor Ball</t>
  </si>
  <si>
    <t>879942001297</t>
  </si>
  <si>
    <t>01297</t>
  </si>
  <si>
    <t>Flashing Rubber Ball</t>
  </si>
  <si>
    <t>810058356086</t>
  </si>
  <si>
    <t>Beach volley ball</t>
  </si>
  <si>
    <t>879942009354</t>
  </si>
  <si>
    <t>09354</t>
  </si>
  <si>
    <t>Hacky Sacks</t>
  </si>
  <si>
    <t>879942001556</t>
  </si>
  <si>
    <t>01556</t>
  </si>
  <si>
    <t>Beach Ball</t>
  </si>
  <si>
    <t>879942008838</t>
  </si>
  <si>
    <t>08838</t>
  </si>
  <si>
    <t>Flashing Football</t>
  </si>
  <si>
    <t>879942000818</t>
  </si>
  <si>
    <t>00818</t>
  </si>
  <si>
    <t>Flashing Spiky Massage Ball</t>
  </si>
  <si>
    <t>817950013291</t>
  </si>
  <si>
    <t>Crystal Flashing Ball</t>
  </si>
  <si>
    <t>817950013222</t>
  </si>
  <si>
    <t>Vintage pull back cars</t>
  </si>
  <si>
    <t>879942003079</t>
  </si>
  <si>
    <t>03079</t>
  </si>
  <si>
    <t>Police ambulance&amp;fire marshal car</t>
  </si>
  <si>
    <t>879942007954</t>
  </si>
  <si>
    <t>07954</t>
  </si>
  <si>
    <t>Classical car pull back cars</t>
  </si>
  <si>
    <t>879942004465</t>
  </si>
  <si>
    <t>04465</t>
  </si>
  <si>
    <t>Racing cars</t>
  </si>
  <si>
    <t>817950018050</t>
  </si>
  <si>
    <t>Transform cars</t>
  </si>
  <si>
    <t>879942005271</t>
  </si>
  <si>
    <t>05271</t>
  </si>
  <si>
    <t>Light up sport car</t>
  </si>
  <si>
    <t>879942008494</t>
  </si>
  <si>
    <t>08494</t>
  </si>
  <si>
    <t>Limited Edition die cast cars</t>
  </si>
  <si>
    <t>812297036842</t>
  </si>
  <si>
    <t>Cool car toys with surf boards</t>
  </si>
  <si>
    <t>840272702680</t>
  </si>
  <si>
    <t>02680</t>
  </si>
  <si>
    <t>Convertible off road explorer</t>
  </si>
  <si>
    <t>812297036880</t>
  </si>
  <si>
    <t>Retro die cast cars</t>
  </si>
  <si>
    <t>812297036873</t>
  </si>
  <si>
    <t>Monza racing cars</t>
  </si>
  <si>
    <t>812297036804</t>
  </si>
  <si>
    <t>Hyper sport die cast cars</t>
  </si>
  <si>
    <t>812297036897</t>
  </si>
  <si>
    <t>Die cast suv</t>
  </si>
  <si>
    <t>812297036835</t>
  </si>
  <si>
    <t>Nostalgia die cast cars</t>
  </si>
  <si>
    <t>812297036866</t>
  </si>
  <si>
    <t>Police car</t>
  </si>
  <si>
    <t>810058358530</t>
  </si>
  <si>
    <t>Surfing vans</t>
  </si>
  <si>
    <t>840272702673</t>
  </si>
  <si>
    <t>02673</t>
  </si>
  <si>
    <t>Speed metal pull back cars</t>
  </si>
  <si>
    <t>812297034046</t>
  </si>
  <si>
    <t>Fire truck#2</t>
  </si>
  <si>
    <t>879942004229</t>
  </si>
  <si>
    <t>04229</t>
  </si>
  <si>
    <t>Peace&amp;love vans</t>
  </si>
  <si>
    <t>840272702697</t>
  </si>
  <si>
    <t>02697</t>
  </si>
  <si>
    <t>Ambulance die cast cars</t>
  </si>
  <si>
    <t>812297036859</t>
  </si>
  <si>
    <t>School bus</t>
  </si>
  <si>
    <t>810058353450</t>
  </si>
  <si>
    <t>Touring car</t>
  </si>
  <si>
    <t>810058353269</t>
  </si>
  <si>
    <t>Riot car</t>
  </si>
  <si>
    <t>810058352026</t>
  </si>
  <si>
    <t>Plane Toys</t>
  </si>
  <si>
    <t>879942003659</t>
  </si>
  <si>
    <t>03659</t>
  </si>
  <si>
    <t>Die cast stunt cars</t>
  </si>
  <si>
    <t>879942003062</t>
  </si>
  <si>
    <t>03062</t>
  </si>
  <si>
    <t>Cutie cars</t>
  </si>
  <si>
    <t>812297036828</t>
  </si>
  <si>
    <t>Pull back tractor toys</t>
  </si>
  <si>
    <t>879942009736</t>
  </si>
  <si>
    <t>09736</t>
  </si>
  <si>
    <t>Vacation van</t>
  </si>
  <si>
    <t>810058353849</t>
  </si>
  <si>
    <t>Cross country vehicle</t>
  </si>
  <si>
    <t>810058351951</t>
  </si>
  <si>
    <t>Travel car</t>
  </si>
  <si>
    <t>810058356031</t>
  </si>
  <si>
    <t>Flip cars</t>
  </si>
  <si>
    <t>840272700877</t>
  </si>
  <si>
    <t>00877</t>
  </si>
  <si>
    <t>Mini car motorcycle</t>
  </si>
  <si>
    <t>812297034985</t>
  </si>
  <si>
    <t>Police motorcyle</t>
  </si>
  <si>
    <t>812297037320</t>
  </si>
  <si>
    <t>Bomber planes</t>
  </si>
  <si>
    <t>840272702116</t>
  </si>
  <si>
    <t>02116</t>
  </si>
  <si>
    <t>Battle ship</t>
  </si>
  <si>
    <t>810058353498</t>
  </si>
  <si>
    <t>Tank Toys</t>
  </si>
  <si>
    <t>879942002270</t>
  </si>
  <si>
    <t>02270</t>
  </si>
  <si>
    <t>Classic Trains</t>
  </si>
  <si>
    <t>840272702666</t>
  </si>
  <si>
    <t>02666</t>
  </si>
  <si>
    <t>SubMarine</t>
  </si>
  <si>
    <t>810058353504</t>
  </si>
  <si>
    <t>Off road trucks</t>
  </si>
  <si>
    <t>879942009040</t>
  </si>
  <si>
    <t>09040</t>
  </si>
  <si>
    <t>Pull back animal racing cars</t>
  </si>
  <si>
    <t>812297036712</t>
  </si>
  <si>
    <t>Sea animal combat toys</t>
  </si>
  <si>
    <t>810058353856</t>
  </si>
  <si>
    <t>Monster Truck</t>
  </si>
  <si>
    <t>817950015363</t>
  </si>
  <si>
    <t>Rock clipmbing car</t>
  </si>
  <si>
    <t>810058355157</t>
  </si>
  <si>
    <t>Ocean animal friction car</t>
  </si>
  <si>
    <t>812297033971</t>
  </si>
  <si>
    <t>Pull back dinosaur racing cars</t>
  </si>
  <si>
    <t>812297036705</t>
  </si>
  <si>
    <t>Dinosaur Motorcycles</t>
  </si>
  <si>
    <t>840272702659</t>
  </si>
  <si>
    <t>02659</t>
  </si>
  <si>
    <t>Friction super car</t>
  </si>
  <si>
    <t>810058350961</t>
  </si>
  <si>
    <t>Deformed dinosaur car</t>
  </si>
  <si>
    <t>810058356703</t>
  </si>
  <si>
    <t>Off road motorcycle</t>
  </si>
  <si>
    <t>810058355577</t>
  </si>
  <si>
    <t>Slap Carts</t>
  </si>
  <si>
    <t>810058357106</t>
  </si>
  <si>
    <t>Insane stunt car</t>
  </si>
  <si>
    <t>812297035173</t>
  </si>
  <si>
    <t>Swimming car</t>
  </si>
  <si>
    <t>810058358295</t>
  </si>
  <si>
    <t>City service truck</t>
  </si>
  <si>
    <t>810058351012</t>
  </si>
  <si>
    <t>Naughty car</t>
  </si>
  <si>
    <t>817950013338</t>
  </si>
  <si>
    <t>Engineering vehicle with lights&amp;music</t>
  </si>
  <si>
    <t>810058352033</t>
  </si>
  <si>
    <t>Shooting cars dinosaur set</t>
  </si>
  <si>
    <t>812297036729</t>
  </si>
  <si>
    <t>Pull back engineering car</t>
  </si>
  <si>
    <t>810058350978</t>
  </si>
  <si>
    <t>Shooting cars shark set</t>
  </si>
  <si>
    <t>812297036736</t>
  </si>
  <si>
    <t>Dinosaur truck</t>
  </si>
  <si>
    <t>810058354914</t>
  </si>
  <si>
    <t>Gyro light buster</t>
  </si>
  <si>
    <t>812297036668</t>
  </si>
  <si>
    <t>Angel five hole bubble guns</t>
  </si>
  <si>
    <t>810058356192</t>
  </si>
  <si>
    <t>Super spinning space blastters</t>
  </si>
  <si>
    <t>810058356154</t>
  </si>
  <si>
    <t>Revolver happy time gun</t>
  </si>
  <si>
    <t>810058351050</t>
  </si>
  <si>
    <t>Rubber band riffle</t>
  </si>
  <si>
    <t>810058358592</t>
  </si>
  <si>
    <t>Electric gun</t>
  </si>
  <si>
    <t>810058358486</t>
  </si>
  <si>
    <t>Rubber band pistol</t>
  </si>
  <si>
    <t>810058358608</t>
  </si>
  <si>
    <t>Sword police gun</t>
  </si>
  <si>
    <t>810058351005</t>
  </si>
  <si>
    <t>Binoculars</t>
  </si>
  <si>
    <t>879942009514</t>
  </si>
  <si>
    <t>09514</t>
  </si>
  <si>
    <t>Ufo guns</t>
  </si>
  <si>
    <t>840272702093</t>
  </si>
  <si>
    <t>02093</t>
  </si>
  <si>
    <t>Space guns</t>
  </si>
  <si>
    <t>840272702109</t>
  </si>
  <si>
    <t>02109</t>
  </si>
  <si>
    <t>Aerospace vehicle</t>
  </si>
  <si>
    <t>812297039881</t>
  </si>
  <si>
    <t>Battle plane bomber</t>
  </si>
  <si>
    <t>817950014427</t>
  </si>
  <si>
    <t>Warrior sword</t>
  </si>
  <si>
    <t>817950015271</t>
  </si>
  <si>
    <t>Pony flashy handle</t>
  </si>
  <si>
    <t>810058356048</t>
  </si>
  <si>
    <t>Dinosaur flashy handle</t>
  </si>
  <si>
    <t>810058356055</t>
  </si>
  <si>
    <t>Bubble swords</t>
  </si>
  <si>
    <t>810058356161</t>
  </si>
  <si>
    <t>Unicorn flashing bubble swords</t>
  </si>
  <si>
    <t>810058356178</t>
  </si>
  <si>
    <t>Light up swords</t>
  </si>
  <si>
    <t>810058357182</t>
  </si>
  <si>
    <t>Lightsabar flash sticks</t>
  </si>
  <si>
    <t>810058357199</t>
  </si>
  <si>
    <t>Space swords</t>
  </si>
  <si>
    <t>810058357205</t>
  </si>
  <si>
    <t>Super neon blades</t>
  </si>
  <si>
    <t>810058357212</t>
  </si>
  <si>
    <t>Water proof playing cards</t>
  </si>
  <si>
    <t>879942005967</t>
  </si>
  <si>
    <t>05967</t>
  </si>
  <si>
    <t>Double sided magnetic bills</t>
  </si>
  <si>
    <t>812297032387</t>
  </si>
  <si>
    <t>USA Water proof playing cards</t>
  </si>
  <si>
    <t>812297033803</t>
  </si>
  <si>
    <t>$ Magnets</t>
  </si>
  <si>
    <t>812297033919</t>
  </si>
  <si>
    <t>Exciting putty glow ing the dark</t>
  </si>
  <si>
    <t>810058359698</t>
  </si>
  <si>
    <t>Exciting putty uv reactive</t>
  </si>
  <si>
    <t>810058359711</t>
  </si>
  <si>
    <t>Exciting putty Magnetic</t>
  </si>
  <si>
    <t>810058359728</t>
  </si>
  <si>
    <t>Insane Slime</t>
  </si>
  <si>
    <t>812297030444</t>
  </si>
  <si>
    <t>Dinosaur Slime</t>
  </si>
  <si>
    <t>812297030376</t>
  </si>
  <si>
    <t>Marine slime</t>
  </si>
  <si>
    <t>812297030390</t>
  </si>
  <si>
    <t>Magical insect slime</t>
  </si>
  <si>
    <t>812297036569</t>
  </si>
  <si>
    <t>Alien slime</t>
  </si>
  <si>
    <t>810058354280</t>
  </si>
  <si>
    <t>Growing grass heads</t>
  </si>
  <si>
    <t>879942001808</t>
  </si>
  <si>
    <t>01808</t>
  </si>
  <si>
    <t>Magnetic putty</t>
  </si>
  <si>
    <t>879942009293</t>
  </si>
  <si>
    <t>09293</t>
  </si>
  <si>
    <t>Lucky slot machine</t>
  </si>
  <si>
    <t>812297034039</t>
  </si>
  <si>
    <t>Unicorn poop slime</t>
  </si>
  <si>
    <t>812297036576</t>
  </si>
  <si>
    <t>Magic puff</t>
  </si>
  <si>
    <t>812297039096</t>
  </si>
  <si>
    <t>Touch light eggs</t>
  </si>
  <si>
    <t>810058357120</t>
  </si>
  <si>
    <t>Hatching unicorn eggs</t>
  </si>
  <si>
    <t>879942008081</t>
  </si>
  <si>
    <t>08081</t>
  </si>
  <si>
    <t>Hatching dolphin eggs</t>
  </si>
  <si>
    <t>817950011273</t>
  </si>
  <si>
    <t>Hatching dinosaur eggs</t>
  </si>
  <si>
    <t>817950013079</t>
  </si>
  <si>
    <t>Hatching mermaid eggs</t>
  </si>
  <si>
    <t>817950019903</t>
  </si>
  <si>
    <t>Dinosaur puzzle toys</t>
  </si>
  <si>
    <t>812297030338</t>
  </si>
  <si>
    <t>Hatching alien eggs</t>
  </si>
  <si>
    <t>810058354273</t>
  </si>
  <si>
    <t>Hatching turtle eggs</t>
  </si>
  <si>
    <t>812297036750</t>
  </si>
  <si>
    <t>Dinosaur assembly toys</t>
  </si>
  <si>
    <t>812297030352</t>
  </si>
  <si>
    <t>Hatching flamingo eggs</t>
  </si>
  <si>
    <t>812297032714</t>
  </si>
  <si>
    <t>Hatching Llama eggs</t>
  </si>
  <si>
    <t>812297032738</t>
  </si>
  <si>
    <t>Hatching sloth eggs</t>
  </si>
  <si>
    <t>812297035043</t>
  </si>
  <si>
    <t>Dig it up dinosaur eggs</t>
  </si>
  <si>
    <t>812297032752</t>
  </si>
  <si>
    <t>Turtle fossil egg</t>
  </si>
  <si>
    <t>812297034015</t>
  </si>
  <si>
    <t>Shark fossil egg</t>
  </si>
  <si>
    <t>812297034022</t>
  </si>
  <si>
    <t>Grow girlfriend&amp;boyfriend</t>
  </si>
  <si>
    <t>812297038150</t>
  </si>
  <si>
    <t>Magic grow</t>
  </si>
  <si>
    <t>812297034961</t>
  </si>
  <si>
    <t>Alien Fossils</t>
  </si>
  <si>
    <t>810058354341</t>
  </si>
  <si>
    <t>Boy's transparent water game</t>
  </si>
  <si>
    <t>812297037306</t>
  </si>
  <si>
    <t>Sea life water game</t>
  </si>
  <si>
    <t>840272700822</t>
  </si>
  <si>
    <t>00822</t>
  </si>
  <si>
    <t>Dinosaur water game</t>
  </si>
  <si>
    <t>840272700839</t>
  </si>
  <si>
    <t>00839</t>
  </si>
  <si>
    <t>Happy ranch water game</t>
  </si>
  <si>
    <t>840272700846</t>
  </si>
  <si>
    <t>00846</t>
  </si>
  <si>
    <t>Girl's transparent water game</t>
  </si>
  <si>
    <t>812297037290</t>
  </si>
  <si>
    <t>Ice cream water game</t>
  </si>
  <si>
    <t>840272700860</t>
  </si>
  <si>
    <t>00860</t>
  </si>
  <si>
    <t>Labyrinth lite</t>
  </si>
  <si>
    <t>810058351944</t>
  </si>
  <si>
    <t>Christmas water game</t>
  </si>
  <si>
    <t>810058355829</t>
  </si>
  <si>
    <t>Robot water game</t>
  </si>
  <si>
    <t>810058355218</t>
  </si>
  <si>
    <t>Puzzle pinball game</t>
  </si>
  <si>
    <t>810058355652</t>
  </si>
  <si>
    <t>Squeeze Banana Toys</t>
  </si>
  <si>
    <t>840272700679</t>
  </si>
  <si>
    <t>00679</t>
  </si>
  <si>
    <t>Stretchy poops</t>
  </si>
  <si>
    <t>810058355553</t>
  </si>
  <si>
    <t>Stretchy shark</t>
  </si>
  <si>
    <t>810058354839</t>
  </si>
  <si>
    <t>Stretchy lizard</t>
  </si>
  <si>
    <t>810058354853</t>
  </si>
  <si>
    <t>Mega stretch sea animals</t>
  </si>
  <si>
    <t>810058353376</t>
  </si>
  <si>
    <t>Stretchy dolphin</t>
  </si>
  <si>
    <t>810058354846</t>
  </si>
  <si>
    <t>Cute squeeze animal toys&amp;key chain</t>
  </si>
  <si>
    <t>840272700648</t>
  </si>
  <si>
    <t>00648</t>
  </si>
  <si>
    <t>Sea life squeeze animal toys&amp;key chain</t>
  </si>
  <si>
    <t>840272700631</t>
  </si>
  <si>
    <t>00631</t>
  </si>
  <si>
    <t>Zoo animals squeeze toys</t>
  </si>
  <si>
    <t>810058355614</t>
  </si>
  <si>
    <t>Sea life squeeze toys</t>
  </si>
  <si>
    <t>810058355607</t>
  </si>
  <si>
    <t>Squeeze animal toys&amp;key chain</t>
  </si>
  <si>
    <t>840272701546</t>
  </si>
  <si>
    <t>01546</t>
  </si>
  <si>
    <t>Unicorn squeeze crystal</t>
  </si>
  <si>
    <t>879942002652</t>
  </si>
  <si>
    <t>02652</t>
  </si>
  <si>
    <t>Squeeze the dinosaur</t>
  </si>
  <si>
    <t>812297030093</t>
  </si>
  <si>
    <t>The sea world squeeze</t>
  </si>
  <si>
    <t>812297030321</t>
  </si>
  <si>
    <t>Venting animals</t>
  </si>
  <si>
    <t>812297037276</t>
  </si>
  <si>
    <t>Squishy jelly balls</t>
  </si>
  <si>
    <t>817950018357</t>
  </si>
  <si>
    <t>Squeeze the Llama</t>
  </si>
  <si>
    <t>812297032721</t>
  </si>
  <si>
    <t>Squeeze Dinosaur</t>
  </si>
  <si>
    <t>812297037252</t>
  </si>
  <si>
    <t>E.T Vent Balls</t>
  </si>
  <si>
    <t>812297030239</t>
  </si>
  <si>
    <t>Squishy Ice Cream</t>
  </si>
  <si>
    <t>810058355140</t>
  </si>
  <si>
    <t>Flashing squishy dolphin&amp;shark</t>
  </si>
  <si>
    <t>812297030628</t>
  </si>
  <si>
    <t>Light up mesh glitter squish ball</t>
  </si>
  <si>
    <t>812297032202</t>
  </si>
  <si>
    <t>Squeeze Pinespple</t>
  </si>
  <si>
    <t>810058357144</t>
  </si>
  <si>
    <t>Big eye squueze ball</t>
  </si>
  <si>
    <t>840272701508</t>
  </si>
  <si>
    <t>01508</t>
  </si>
  <si>
    <t>Squishy pugs</t>
  </si>
  <si>
    <t>810058353351</t>
  </si>
  <si>
    <t>Sticky Poo</t>
  </si>
  <si>
    <t>810058358998</t>
  </si>
  <si>
    <t>Moody face</t>
  </si>
  <si>
    <t>817950016940</t>
  </si>
  <si>
    <t>Squishy Unicorn</t>
  </si>
  <si>
    <t>810058353436</t>
  </si>
  <si>
    <t>Squeeze shell mermaid</t>
  </si>
  <si>
    <t>812297030024</t>
  </si>
  <si>
    <t>Squeeze Pig</t>
  </si>
  <si>
    <t>810058353443</t>
  </si>
  <si>
    <t>Alien Aquishy</t>
  </si>
  <si>
    <t>810058354860</t>
  </si>
  <si>
    <t>Puffer ball</t>
  </si>
  <si>
    <t>879942000993</t>
  </si>
  <si>
    <t>00993</t>
  </si>
  <si>
    <t>Light up bear toys</t>
  </si>
  <si>
    <t>879942009644</t>
  </si>
  <si>
    <t>09644</t>
  </si>
  <si>
    <t>Elephant light up toys</t>
  </si>
  <si>
    <t>879942004892</t>
  </si>
  <si>
    <t>04892</t>
  </si>
  <si>
    <t>Pop eye cutie animals</t>
  </si>
  <si>
    <t>879942005028</t>
  </si>
  <si>
    <t>05028</t>
  </si>
  <si>
    <t>Turtle light up toys</t>
  </si>
  <si>
    <t>817950012171</t>
  </si>
  <si>
    <t>Crocodile</t>
  </si>
  <si>
    <t>817950018777</t>
  </si>
  <si>
    <t>Zoo animals fun toys</t>
  </si>
  <si>
    <t>812297030789</t>
  </si>
  <si>
    <t>Dinosaur world set</t>
  </si>
  <si>
    <t>810058355089</t>
  </si>
  <si>
    <t>Lady crocodile</t>
  </si>
  <si>
    <t>812297030406</t>
  </si>
  <si>
    <t>Dinosaur fun toys</t>
  </si>
  <si>
    <t>812297030796</t>
  </si>
  <si>
    <t>Zoo animals set</t>
  </si>
  <si>
    <t>810058355096</t>
  </si>
  <si>
    <t>Sea life fun toys</t>
  </si>
  <si>
    <t>812297030772</t>
  </si>
  <si>
    <t>Dinosaur world</t>
  </si>
  <si>
    <t>812297032745</t>
  </si>
  <si>
    <t>Sea life animals set</t>
  </si>
  <si>
    <t>810058355120</t>
  </si>
  <si>
    <t>Dinosaur Stuffed Toys</t>
  </si>
  <si>
    <t>817950011303</t>
  </si>
  <si>
    <t>Bubble Dino key chain</t>
  </si>
  <si>
    <t>810058358783</t>
  </si>
  <si>
    <t>Cutie pet flip</t>
  </si>
  <si>
    <t>810058359261</t>
  </si>
  <si>
    <t>Turkey egg key chain</t>
  </si>
  <si>
    <t>810058357175</t>
  </si>
  <si>
    <t>Blow Bubble</t>
  </si>
  <si>
    <t>810058359742</t>
  </si>
  <si>
    <t>Snake Toys</t>
  </si>
  <si>
    <t>812297032615</t>
  </si>
  <si>
    <t>Bubble frog key chain</t>
  </si>
  <si>
    <t>810058358790</t>
  </si>
  <si>
    <t>monster squishy</t>
  </si>
  <si>
    <t>840272701386</t>
  </si>
  <si>
    <t>01386</t>
  </si>
  <si>
    <t>squeeze me pig</t>
  </si>
  <si>
    <t>812297037542</t>
  </si>
  <si>
    <t>37542</t>
  </si>
  <si>
    <t>Zoo party puffer</t>
  </si>
  <si>
    <t>810058352330</t>
  </si>
  <si>
    <t>52330</t>
  </si>
  <si>
    <t xml:space="preserve">spider squishy balls </t>
  </si>
  <si>
    <t>810058356239</t>
  </si>
  <si>
    <t>56239</t>
  </si>
  <si>
    <t>squeeze me chicken</t>
  </si>
  <si>
    <t>812297037535</t>
  </si>
  <si>
    <t>37535</t>
  </si>
  <si>
    <t>flip flip fragon</t>
  </si>
  <si>
    <t>810058352347</t>
  </si>
  <si>
    <t>52347</t>
  </si>
  <si>
    <t>flying disc</t>
  </si>
  <si>
    <t>879942003772</t>
  </si>
  <si>
    <t>03772</t>
  </si>
  <si>
    <t>bunglerang</t>
  </si>
  <si>
    <t>879942008807</t>
  </si>
  <si>
    <t>08807</t>
  </si>
  <si>
    <t>water splash frisbee</t>
  </si>
  <si>
    <t>840272701430</t>
  </si>
  <si>
    <t>01430</t>
  </si>
  <si>
    <t>super flying disks</t>
  </si>
  <si>
    <t>810058357151</t>
  </si>
  <si>
    <t>57151</t>
  </si>
  <si>
    <t>glow in the dark frisbees</t>
  </si>
  <si>
    <t>810057358776</t>
  </si>
  <si>
    <t>58776</t>
  </si>
  <si>
    <t>light up frisbee</t>
  </si>
  <si>
    <t>812297034077</t>
  </si>
  <si>
    <t>34077</t>
  </si>
  <si>
    <t>cooling towel</t>
  </si>
  <si>
    <t>817950014281</t>
  </si>
  <si>
    <t>14281</t>
  </si>
  <si>
    <t>beach net</t>
  </si>
  <si>
    <t>879942005011</t>
  </si>
  <si>
    <t>05011</t>
  </si>
  <si>
    <t>magical sand free blanket</t>
  </si>
  <si>
    <t>817950011211</t>
  </si>
  <si>
    <t>11211</t>
  </si>
  <si>
    <t>beach towel clips</t>
  </si>
  <si>
    <t>817950018036</t>
  </si>
  <si>
    <t>18036</t>
  </si>
  <si>
    <t>beach mat</t>
  </si>
  <si>
    <t>817950019880</t>
  </si>
  <si>
    <t>19880</t>
  </si>
  <si>
    <t>badminton racket set</t>
  </si>
  <si>
    <t>812297034008</t>
  </si>
  <si>
    <t>34008</t>
  </si>
  <si>
    <t>water game sport toy</t>
  </si>
  <si>
    <t>812297034138</t>
  </si>
  <si>
    <t>34138</t>
  </si>
  <si>
    <t>junnior swimming goggles</t>
  </si>
  <si>
    <t>879942004717</t>
  </si>
  <si>
    <t>04717</t>
  </si>
  <si>
    <t>catch me cutie sea life animals</t>
  </si>
  <si>
    <t>879942005417</t>
  </si>
  <si>
    <t>05417</t>
  </si>
  <si>
    <t>adult swimming goggles</t>
  </si>
  <si>
    <t>879942004472</t>
  </si>
  <si>
    <t>04472</t>
  </si>
  <si>
    <t>cutie goggless</t>
  </si>
  <si>
    <t>817950014212</t>
  </si>
  <si>
    <t>14212</t>
  </si>
  <si>
    <t xml:space="preserve"> diving goggles</t>
  </si>
  <si>
    <t>810058359865</t>
  </si>
  <si>
    <t>59865</t>
  </si>
  <si>
    <t>mask &amp; snorkel set</t>
  </si>
  <si>
    <t>879942005479</t>
  </si>
  <si>
    <t>05479</t>
  </si>
  <si>
    <t>floatable water proof bags</t>
  </si>
  <si>
    <t>810058353030</t>
  </si>
  <si>
    <t>53030</t>
  </si>
  <si>
    <t>water proof cell phone bag</t>
  </si>
  <si>
    <t>817950014199</t>
  </si>
  <si>
    <t>14199</t>
  </si>
  <si>
    <t>extreme dry cell phone bag</t>
  </si>
  <si>
    <t>819750015561</t>
  </si>
  <si>
    <t>15561</t>
  </si>
  <si>
    <t>bubble gun#2</t>
  </si>
  <si>
    <t>879942005868</t>
  </si>
  <si>
    <t>05868</t>
  </si>
  <si>
    <t>water gun</t>
  </si>
  <si>
    <t>879942003758</t>
  </si>
  <si>
    <t>03758</t>
  </si>
  <si>
    <t>bubble gun</t>
  </si>
  <si>
    <t>879942007220</t>
  </si>
  <si>
    <t>07220</t>
  </si>
  <si>
    <t>happy family water gun</t>
  </si>
  <si>
    <t>879942003086</t>
  </si>
  <si>
    <t>03086</t>
  </si>
  <si>
    <t>dinosaur bubble gun</t>
  </si>
  <si>
    <t>810058353573</t>
  </si>
  <si>
    <t>53573</t>
  </si>
  <si>
    <t>shark water gun</t>
  </si>
  <si>
    <t>810058353641</t>
  </si>
  <si>
    <t>53641</t>
  </si>
  <si>
    <t>dinosaur water gun</t>
  </si>
  <si>
    <t>810058353658</t>
  </si>
  <si>
    <t>53658</t>
  </si>
  <si>
    <t>unicorn water gun</t>
  </si>
  <si>
    <t>810058353665</t>
  </si>
  <si>
    <t>53665</t>
  </si>
  <si>
    <t>dolphin water gun</t>
  </si>
  <si>
    <t>810058323689</t>
  </si>
  <si>
    <t>53689</t>
  </si>
  <si>
    <t>shark crocodile water gun</t>
  </si>
  <si>
    <t>812297034145</t>
  </si>
  <si>
    <t>34145</t>
  </si>
  <si>
    <t>light up dophin dive game</t>
  </si>
  <si>
    <t>812297034152</t>
  </si>
  <si>
    <t>34152</t>
  </si>
  <si>
    <t>water pump shooting gun</t>
  </si>
  <si>
    <t>879942004649</t>
  </si>
  <si>
    <t>04649</t>
  </si>
  <si>
    <t>solid water gun</t>
  </si>
  <si>
    <t>810058053672</t>
  </si>
  <si>
    <t>53672</t>
  </si>
  <si>
    <t>bubble machine</t>
  </si>
  <si>
    <t>810058355645</t>
  </si>
  <si>
    <t>55645</t>
  </si>
  <si>
    <t>dolphin bubble machines</t>
  </si>
  <si>
    <t>810058356185</t>
  </si>
  <si>
    <t>56185</t>
  </si>
  <si>
    <t>shark water spray</t>
  </si>
  <si>
    <t>810058356215</t>
  </si>
  <si>
    <t>56215</t>
  </si>
  <si>
    <t>crocodile water spray</t>
  </si>
  <si>
    <t>810058356222</t>
  </si>
  <si>
    <t>56222</t>
  </si>
  <si>
    <t xml:space="preserve">sponge water balls </t>
  </si>
  <si>
    <t>879942001433</t>
  </si>
  <si>
    <t>01433</t>
  </si>
  <si>
    <t>sea life water shooter gun</t>
  </si>
  <si>
    <t>812297034701</t>
  </si>
  <si>
    <t>34701</t>
  </si>
  <si>
    <t>light up turtle dive game</t>
  </si>
  <si>
    <t>812297034169</t>
  </si>
  <si>
    <t>34169</t>
  </si>
  <si>
    <t>bounce on the water ball</t>
  </si>
  <si>
    <t>840272700662</t>
  </si>
  <si>
    <t>00662</t>
  </si>
  <si>
    <t>mermaid water wind up toys</t>
  </si>
  <si>
    <t>812297036675</t>
  </si>
  <si>
    <t>36675</t>
  </si>
  <si>
    <t>water balloon ball</t>
  </si>
  <si>
    <t>810058352323</t>
  </si>
  <si>
    <t>52323</t>
  </si>
  <si>
    <t>beach shovel</t>
  </si>
  <si>
    <t>817950010122</t>
  </si>
  <si>
    <t>10122</t>
  </si>
  <si>
    <t>ice cream beach bucket set</t>
  </si>
  <si>
    <t>812297034060</t>
  </si>
  <si>
    <t>34060</t>
  </si>
  <si>
    <t>beach toys</t>
  </si>
  <si>
    <t>879942004748</t>
  </si>
  <si>
    <t>04748</t>
  </si>
  <si>
    <t>beach bucket</t>
  </si>
  <si>
    <t>812297034121</t>
  </si>
  <si>
    <t>34121</t>
  </si>
  <si>
    <t>bucket#1</t>
  </si>
  <si>
    <t>810058352583</t>
  </si>
  <si>
    <t>52583</t>
  </si>
  <si>
    <t>bucket#2</t>
  </si>
  <si>
    <t>810058352590</t>
  </si>
  <si>
    <t>52590</t>
  </si>
  <si>
    <t>bucket#3</t>
  </si>
  <si>
    <t>810058352606</t>
  </si>
  <si>
    <t>52606</t>
  </si>
  <si>
    <t>bucket#4</t>
  </si>
  <si>
    <t>810058352613</t>
  </si>
  <si>
    <t>52613</t>
  </si>
  <si>
    <t>bucket#5</t>
  </si>
  <si>
    <t>810058352620</t>
  </si>
  <si>
    <t>52620</t>
  </si>
  <si>
    <t>bucket#6</t>
  </si>
  <si>
    <t>810058352637</t>
  </si>
  <si>
    <t>52637</t>
  </si>
  <si>
    <t>bucket#7</t>
  </si>
  <si>
    <t>810058352644</t>
  </si>
  <si>
    <t>52644</t>
  </si>
  <si>
    <t>deformation toys</t>
  </si>
  <si>
    <t>810058358547</t>
  </si>
  <si>
    <t>58547</t>
  </si>
  <si>
    <t>turtle pet cage</t>
  </si>
  <si>
    <t>840272700884</t>
  </si>
  <si>
    <t>00884</t>
  </si>
  <si>
    <t>turtle pull back toys</t>
  </si>
  <si>
    <t>840272700907</t>
  </si>
  <si>
    <t>00907</t>
  </si>
  <si>
    <t>Lovely Little Train</t>
  </si>
  <si>
    <t>810058350992</t>
  </si>
  <si>
    <t>50992</t>
  </si>
  <si>
    <t>off road ocean life vehicle</t>
  </si>
  <si>
    <t>810058358257</t>
  </si>
  <si>
    <t>58257</t>
  </si>
  <si>
    <t>engineering vehicles</t>
  </si>
  <si>
    <t>810058358493</t>
  </si>
  <si>
    <t>58493</t>
  </si>
  <si>
    <t>gear off road vehicle</t>
  </si>
  <si>
    <t>840272703069</t>
  </si>
  <si>
    <t>03069</t>
  </si>
  <si>
    <t>inertial gear train</t>
  </si>
  <si>
    <t>840272703076</t>
  </si>
  <si>
    <t>03076</t>
  </si>
  <si>
    <t>cool lighting cards</t>
  </si>
  <si>
    <t>840272701515</t>
  </si>
  <si>
    <t>01515</t>
  </si>
  <si>
    <t xml:space="preserve">gear airliner </t>
  </si>
  <si>
    <t>840272703038</t>
  </si>
  <si>
    <t>03038</t>
  </si>
  <si>
    <t>gear tank</t>
  </si>
  <si>
    <t>840272703052</t>
  </si>
  <si>
    <t>03052</t>
  </si>
  <si>
    <t>duck wind up toys</t>
  </si>
  <si>
    <t>817950014106</t>
  </si>
  <si>
    <t>14106</t>
  </si>
  <si>
    <t>Funny crab</t>
  </si>
  <si>
    <t>810058350954</t>
  </si>
  <si>
    <t>50954</t>
  </si>
  <si>
    <t>shark biting fingers</t>
  </si>
  <si>
    <t>810058355669</t>
  </si>
  <si>
    <t>55669</t>
  </si>
  <si>
    <t>crocodile biting fingers</t>
  </si>
  <si>
    <t>810058355676</t>
  </si>
  <si>
    <t>55676</t>
  </si>
  <si>
    <t>whale biting fingers</t>
  </si>
  <si>
    <t>810058355683</t>
  </si>
  <si>
    <t>55683</t>
  </si>
  <si>
    <t>crocedile pull back toys</t>
  </si>
  <si>
    <t>840272700891</t>
  </si>
  <si>
    <t>00891</t>
  </si>
  <si>
    <t>fun robot</t>
  </si>
  <si>
    <t>810058351029</t>
  </si>
  <si>
    <t>51028</t>
  </si>
  <si>
    <t>happy owl</t>
  </si>
  <si>
    <t>810058351968</t>
  </si>
  <si>
    <t>51968</t>
  </si>
  <si>
    <t>cute little turtle with music</t>
  </si>
  <si>
    <t>810058351975</t>
  </si>
  <si>
    <t>51975</t>
  </si>
  <si>
    <t>dinosaur with light &amp; music</t>
  </si>
  <si>
    <t>810058351982</t>
  </si>
  <si>
    <t>51982</t>
  </si>
  <si>
    <t>whale press &amp; release</t>
  </si>
  <si>
    <t>810058351999</t>
  </si>
  <si>
    <t>51999</t>
  </si>
  <si>
    <t>dinosaur press &amp; release</t>
  </si>
  <si>
    <t>810058352002</t>
  </si>
  <si>
    <t>52002</t>
  </si>
  <si>
    <t>unicorn pull toys</t>
  </si>
  <si>
    <t>810058352019</t>
  </si>
  <si>
    <t>52019</t>
  </si>
  <si>
    <t>duck pull toys</t>
  </si>
  <si>
    <t>810058355164</t>
  </si>
  <si>
    <t>55164</t>
  </si>
  <si>
    <t>shark whistle toy</t>
  </si>
  <si>
    <t>879942009200</t>
  </si>
  <si>
    <t>09200</t>
  </si>
  <si>
    <t>shark scare</t>
  </si>
  <si>
    <t>817950016842</t>
  </si>
  <si>
    <t>16841</t>
  </si>
  <si>
    <t>hand puppets</t>
  </si>
  <si>
    <t>817950018029</t>
  </si>
  <si>
    <t>18029</t>
  </si>
  <si>
    <t>dolphin head puppet</t>
  </si>
  <si>
    <t>810058353481</t>
  </si>
  <si>
    <t>53481</t>
  </si>
  <si>
    <t>shark head puppet</t>
  </si>
  <si>
    <t>810058353474</t>
  </si>
  <si>
    <t>53474</t>
  </si>
  <si>
    <t>dinosaur hand puppt</t>
  </si>
  <si>
    <t>810058353467</t>
  </si>
  <si>
    <t>53467</t>
  </si>
  <si>
    <t>dog head puppet</t>
  </si>
  <si>
    <t>810058356024</t>
  </si>
  <si>
    <t>56024</t>
  </si>
  <si>
    <t xml:space="preserve">click &amp; catch ball game </t>
  </si>
  <si>
    <t>879942004120</t>
  </si>
  <si>
    <t>04120</t>
  </si>
  <si>
    <t xml:space="preserve">hungry crocodile </t>
  </si>
  <si>
    <t>817950016988</t>
  </si>
  <si>
    <t>16988</t>
  </si>
  <si>
    <t>hungry shark</t>
  </si>
  <si>
    <t>817950017176</t>
  </si>
  <si>
    <t>17176</t>
  </si>
  <si>
    <t>hungry lobster</t>
  </si>
  <si>
    <t>817950018258</t>
  </si>
  <si>
    <t>18258</t>
  </si>
  <si>
    <t>shark &amp; dinosaur grabber</t>
  </si>
  <si>
    <t>817950019163</t>
  </si>
  <si>
    <t>19163</t>
  </si>
  <si>
    <t>machine hand</t>
  </si>
  <si>
    <t>812297034114</t>
  </si>
  <si>
    <t>34114</t>
  </si>
  <si>
    <t>dive fish rings</t>
  </si>
  <si>
    <t>810058358561</t>
  </si>
  <si>
    <t>58561</t>
  </si>
  <si>
    <t>dive torpedo</t>
  </si>
  <si>
    <t>810058358578</t>
  </si>
  <si>
    <t>58578</t>
  </si>
  <si>
    <t>remote control swimming shark</t>
  </si>
  <si>
    <t>810058358851</t>
  </si>
  <si>
    <t>58851</t>
  </si>
  <si>
    <t>luggage strap</t>
  </si>
  <si>
    <t>817950014205</t>
  </si>
  <si>
    <t>14205</t>
  </si>
  <si>
    <t>handy motile headlamp</t>
  </si>
  <si>
    <t>817950016681</t>
  </si>
  <si>
    <t>16681</t>
  </si>
  <si>
    <t>sponge rubber hi bounce ball</t>
  </si>
  <si>
    <t>817950016926</t>
  </si>
  <si>
    <t>16926</t>
  </si>
  <si>
    <t>mountainer hook</t>
  </si>
  <si>
    <t>817950017022</t>
  </si>
  <si>
    <t>17022</t>
  </si>
  <si>
    <t>bottle holder clips</t>
  </si>
  <si>
    <t>817950017039</t>
  </si>
  <si>
    <t>17039</t>
  </si>
  <si>
    <t>multi purpose holder</t>
  </si>
  <si>
    <t>817950017046</t>
  </si>
  <si>
    <t>17046</t>
  </si>
  <si>
    <t>squishies pastries</t>
  </si>
  <si>
    <t>817950019477</t>
  </si>
  <si>
    <t>19477</t>
  </si>
  <si>
    <t>parachute outdoors</t>
  </si>
  <si>
    <t>812297030147</t>
  </si>
  <si>
    <t>30147</t>
  </si>
  <si>
    <t>bouncy baton</t>
  </si>
  <si>
    <t>817950013253</t>
  </si>
  <si>
    <t>13253</t>
  </si>
  <si>
    <t>magnetic gyro wheel</t>
  </si>
  <si>
    <t>817950018876</t>
  </si>
  <si>
    <t>18876</t>
  </si>
  <si>
    <t>unicorn bubble wand</t>
  </si>
  <si>
    <t>812297030925</t>
  </si>
  <si>
    <t>30925</t>
  </si>
  <si>
    <t>voice changer</t>
  </si>
  <si>
    <t>810058353238</t>
  </si>
  <si>
    <t>53238</t>
  </si>
  <si>
    <t>flashing  magic wand</t>
  </si>
  <si>
    <t>810058356697</t>
  </si>
  <si>
    <t>56697</t>
  </si>
  <si>
    <t>dinosaur bubbles</t>
  </si>
  <si>
    <t>810058356710</t>
  </si>
  <si>
    <t>56710</t>
  </si>
  <si>
    <t>finger guessing bubbles</t>
  </si>
  <si>
    <t>810058356727</t>
  </si>
  <si>
    <t>56727</t>
  </si>
  <si>
    <t>flash magic wand</t>
  </si>
  <si>
    <t>810058358554</t>
  </si>
  <si>
    <t>58554</t>
  </si>
  <si>
    <t>solar powered doll</t>
  </si>
  <si>
    <t>817950017695</t>
  </si>
  <si>
    <t>17695</t>
  </si>
  <si>
    <t>solar gardening accessories</t>
  </si>
  <si>
    <t>879942009408</t>
  </si>
  <si>
    <t>09408</t>
  </si>
  <si>
    <t>batik fan</t>
  </si>
  <si>
    <t>812297033131</t>
  </si>
  <si>
    <t>33131</t>
  </si>
  <si>
    <t>solar dancing dolls</t>
  </si>
  <si>
    <t>812297036941</t>
  </si>
  <si>
    <t>36941</t>
  </si>
  <si>
    <t>doggy solar powered doll</t>
  </si>
  <si>
    <t>819750013529</t>
  </si>
  <si>
    <t>13529</t>
  </si>
  <si>
    <t>oriental fans</t>
  </si>
  <si>
    <t>817950012256</t>
  </si>
  <si>
    <t>12256</t>
  </si>
  <si>
    <t>Aline soft plush keychain and back pack accessories with sound</t>
  </si>
  <si>
    <t>810058354907</t>
  </si>
  <si>
    <t>54907</t>
  </si>
  <si>
    <t>flashing dice</t>
  </si>
  <si>
    <t>879942007381</t>
  </si>
  <si>
    <t>07381</t>
  </si>
  <si>
    <t>trendy colorful tattoos</t>
  </si>
  <si>
    <t>879942002133</t>
  </si>
  <si>
    <t>02133</t>
  </si>
  <si>
    <t>colorful spinning top</t>
  </si>
  <si>
    <t>879942011693</t>
  </si>
  <si>
    <t>11693</t>
  </si>
  <si>
    <t>cuties sunglasses</t>
  </si>
  <si>
    <t>879942005226</t>
  </si>
  <si>
    <t>05226</t>
  </si>
  <si>
    <t>cute stickers</t>
  </si>
  <si>
    <t>817950013192</t>
  </si>
  <si>
    <t>13192</t>
  </si>
  <si>
    <t>beautiful jewelry fashion princes set</t>
  </si>
  <si>
    <t>840272700167</t>
  </si>
  <si>
    <t>00167</t>
  </si>
  <si>
    <t>the princess jewelry &amp; make up box</t>
  </si>
  <si>
    <t>810058351036</t>
  </si>
  <si>
    <t>51036</t>
  </si>
  <si>
    <t>crown jewelry boxes</t>
  </si>
  <si>
    <t>840272700174</t>
  </si>
  <si>
    <t>00174</t>
  </si>
  <si>
    <t>17701-magical cupcakes</t>
  </si>
  <si>
    <t>817950017701</t>
  </si>
  <si>
    <t>17701</t>
  </si>
  <si>
    <t>mermaid with light &amp; music</t>
  </si>
  <si>
    <t>812297034053</t>
  </si>
  <si>
    <t>34053</t>
  </si>
  <si>
    <t xml:space="preserve">funny phone </t>
  </si>
  <si>
    <t>810058351043</t>
  </si>
  <si>
    <t>51043</t>
  </si>
  <si>
    <t>pop pop jelly fishes</t>
  </si>
  <si>
    <t>840272770270</t>
  </si>
  <si>
    <t>70270</t>
  </si>
  <si>
    <t>grace mermaid</t>
  </si>
  <si>
    <t>817950016308</t>
  </si>
  <si>
    <t>16308</t>
  </si>
  <si>
    <t>yoyo toys</t>
  </si>
  <si>
    <t>879942004489</t>
  </si>
  <si>
    <t>04489</t>
  </si>
  <si>
    <t>japanese kendanma</t>
  </si>
  <si>
    <t>817950016087</t>
  </si>
  <si>
    <t>16087</t>
  </si>
  <si>
    <t>decorative crystals</t>
  </si>
  <si>
    <t>817950014489</t>
  </si>
  <si>
    <t>14489</t>
  </si>
  <si>
    <t>glass ashtrays</t>
  </si>
  <si>
    <t>817950017053</t>
  </si>
  <si>
    <t>17053</t>
  </si>
  <si>
    <t>sugar skull ceramic magnets</t>
  </si>
  <si>
    <t>812297033469</t>
  </si>
  <si>
    <t>33469</t>
  </si>
  <si>
    <t>doctor children's toy set</t>
  </si>
  <si>
    <t>817950014571</t>
  </si>
  <si>
    <t>14571</t>
  </si>
  <si>
    <t>diving light up jellyfish &amp; starfish</t>
  </si>
  <si>
    <t>840242702642</t>
  </si>
  <si>
    <t>02642</t>
  </si>
  <si>
    <t>glow in the dark love dive</t>
  </si>
  <si>
    <t>810058352996</t>
  </si>
  <si>
    <t>52996</t>
  </si>
  <si>
    <t>copy cat memory game</t>
  </si>
  <si>
    <t>810058353252</t>
  </si>
  <si>
    <t>53252</t>
  </si>
  <si>
    <t>ukelele</t>
  </si>
  <si>
    <t>812297037979</t>
  </si>
  <si>
    <t>37979</t>
  </si>
  <si>
    <t>finger skateboard</t>
  </si>
  <si>
    <t>812297036293</t>
  </si>
  <si>
    <t>36293</t>
  </si>
  <si>
    <t>handcuffs</t>
  </si>
  <si>
    <t>810058352989</t>
  </si>
  <si>
    <t>52989</t>
  </si>
  <si>
    <t>skate board bracelets</t>
  </si>
  <si>
    <t>810058353221</t>
  </si>
  <si>
    <t>53221</t>
  </si>
  <si>
    <t>happy hamster</t>
  </si>
  <si>
    <t>810058355225</t>
  </si>
  <si>
    <t>55225</t>
  </si>
  <si>
    <t>dinosaur claws</t>
  </si>
  <si>
    <t>812297039829</t>
  </si>
  <si>
    <t>39829</t>
  </si>
  <si>
    <t>finger style</t>
  </si>
  <si>
    <t>812297037818</t>
  </si>
  <si>
    <t>37818</t>
  </si>
  <si>
    <t>animals finger puppet</t>
  </si>
  <si>
    <t>810058350237</t>
  </si>
  <si>
    <t>50237</t>
  </si>
  <si>
    <t>ocean shaped rubber bands</t>
  </si>
  <si>
    <t>812297039447</t>
  </si>
  <si>
    <t>39447</t>
  </si>
  <si>
    <t>dinosaur finger puppet</t>
  </si>
  <si>
    <t>810058350220</t>
  </si>
  <si>
    <t>50220</t>
  </si>
  <si>
    <t>popular shaped rubber bands</t>
  </si>
  <si>
    <t>812297039454</t>
  </si>
  <si>
    <t>39454</t>
  </si>
  <si>
    <t>unicorn finger puppet</t>
  </si>
  <si>
    <t>810058350244</t>
  </si>
  <si>
    <t>50244</t>
  </si>
  <si>
    <t xml:space="preserve">flying ball grande </t>
  </si>
  <si>
    <t>879942000153</t>
  </si>
  <si>
    <t>00153</t>
  </si>
  <si>
    <t>flying ball</t>
  </si>
  <si>
    <t>flying ball spinner</t>
  </si>
  <si>
    <t>810058354594</t>
  </si>
  <si>
    <t>54594</t>
  </si>
  <si>
    <t>slimline led torch</t>
  </si>
  <si>
    <t>879942001488</t>
  </si>
  <si>
    <t>01488</t>
  </si>
  <si>
    <t>cob pocket flash light</t>
  </si>
  <si>
    <t>817950016131</t>
  </si>
  <si>
    <t>16131</t>
  </si>
  <si>
    <t>zoomable led flashlight torch</t>
  </si>
  <si>
    <t>812297037931</t>
  </si>
  <si>
    <t>37931</t>
  </si>
  <si>
    <t>cob led magnetic key chain</t>
  </si>
  <si>
    <t>879942002010</t>
  </si>
  <si>
    <t>02010</t>
  </si>
  <si>
    <t>aluminum zoom clip light</t>
  </si>
  <si>
    <t>810058350565</t>
  </si>
  <si>
    <t>50565</t>
  </si>
  <si>
    <t>mini led massage</t>
  </si>
  <si>
    <t>817950017381</t>
  </si>
  <si>
    <t>17381</t>
  </si>
  <si>
    <t>work light 30+7 eacdh</t>
  </si>
  <si>
    <t>810058352934</t>
  </si>
  <si>
    <t>52934</t>
  </si>
  <si>
    <t>solar flash light keychain</t>
  </si>
  <si>
    <t>879942009811</t>
  </si>
  <si>
    <t>09811</t>
  </si>
  <si>
    <t>magnifier with light</t>
  </si>
  <si>
    <t>810058359919</t>
  </si>
  <si>
    <t>59919</t>
  </si>
  <si>
    <t>cob led key chain</t>
  </si>
  <si>
    <t>810058359889</t>
  </si>
  <si>
    <t>59889</t>
  </si>
  <si>
    <t>multi function led clip lights</t>
  </si>
  <si>
    <t>810058359896</t>
  </si>
  <si>
    <t>59896</t>
  </si>
  <si>
    <t>cob led caradiner</t>
  </si>
  <si>
    <t>810058359872</t>
  </si>
  <si>
    <t>59872</t>
  </si>
  <si>
    <t>deluxe extendable magnetic flashlights</t>
  </si>
  <si>
    <t>879942008531</t>
  </si>
  <si>
    <t>08531</t>
  </si>
  <si>
    <t>mini telescope light key chain</t>
  </si>
  <si>
    <t>810058359902</t>
  </si>
  <si>
    <t>59902</t>
  </si>
  <si>
    <t>Pig Pendant</t>
  </si>
  <si>
    <t>879942001761</t>
  </si>
  <si>
    <t>01761</t>
  </si>
  <si>
    <t>Butterly Pendant</t>
  </si>
  <si>
    <t>879942002935</t>
  </si>
  <si>
    <t>02935</t>
  </si>
  <si>
    <t xml:space="preserve">Lady Bug Pendant </t>
  </si>
  <si>
    <t>879942002959</t>
  </si>
  <si>
    <t>02959</t>
  </si>
  <si>
    <t>White Cat Pendant</t>
  </si>
  <si>
    <t>879942002904</t>
  </si>
  <si>
    <t>02904</t>
  </si>
  <si>
    <t>Horse Pendant</t>
  </si>
  <si>
    <t>879942002164</t>
  </si>
  <si>
    <t>02164</t>
  </si>
  <si>
    <t>Dog Paw Pendant</t>
  </si>
  <si>
    <t>879942002874</t>
  </si>
  <si>
    <t>02874</t>
  </si>
  <si>
    <t>Star Fish Pendant</t>
  </si>
  <si>
    <t>879942002881</t>
  </si>
  <si>
    <t>02881</t>
  </si>
  <si>
    <t>Dolphin Pendant</t>
  </si>
  <si>
    <t>879942002867</t>
  </si>
  <si>
    <t>02867</t>
  </si>
  <si>
    <t>Black Bear Pendant</t>
  </si>
  <si>
    <t>879942002911</t>
  </si>
  <si>
    <t>02911</t>
  </si>
  <si>
    <t>Panda Pendant</t>
  </si>
  <si>
    <t>879942002737</t>
  </si>
  <si>
    <t>02737</t>
  </si>
  <si>
    <t>Fish Pendant</t>
  </si>
  <si>
    <t>879942002829</t>
  </si>
  <si>
    <t>02829</t>
  </si>
  <si>
    <t>Turtle Pendant</t>
  </si>
  <si>
    <t>Penguin Pendant</t>
  </si>
  <si>
    <t>879942002898</t>
  </si>
  <si>
    <t>02898</t>
  </si>
  <si>
    <t xml:space="preserve">Sea Shell </t>
  </si>
  <si>
    <t>879942002843</t>
  </si>
  <si>
    <t>02843</t>
  </si>
  <si>
    <t>Monkey Pendant</t>
  </si>
  <si>
    <t>879942009590</t>
  </si>
  <si>
    <t>09590</t>
  </si>
  <si>
    <t>The Cuties</t>
  </si>
  <si>
    <t>879942006179</t>
  </si>
  <si>
    <t>06179</t>
  </si>
  <si>
    <t>Elephant Pendants</t>
  </si>
  <si>
    <t>879942001679</t>
  </si>
  <si>
    <t>01679</t>
  </si>
  <si>
    <t>Crown Necklaces</t>
  </si>
  <si>
    <t>879942003383</t>
  </si>
  <si>
    <t>03383</t>
  </si>
  <si>
    <t>Whale Pendant</t>
  </si>
  <si>
    <t>817950011648</t>
  </si>
  <si>
    <t>Polar Bear Pendant</t>
  </si>
  <si>
    <t>817950017367</t>
  </si>
  <si>
    <t>Cup Cake Necklaces</t>
  </si>
  <si>
    <t>817950010023</t>
  </si>
  <si>
    <t>snow man</t>
  </si>
  <si>
    <t>8799420009828</t>
  </si>
  <si>
    <t>09828</t>
  </si>
  <si>
    <t>unicorn &amp; mermaid rings</t>
  </si>
  <si>
    <t>879942008470</t>
  </si>
  <si>
    <t>08470</t>
  </si>
  <si>
    <t>sloth slap bracelets</t>
  </si>
  <si>
    <t>812297035050</t>
  </si>
  <si>
    <t>35050</t>
  </si>
  <si>
    <t>flamingo slap bracelets</t>
  </si>
  <si>
    <t>812297035128</t>
  </si>
  <si>
    <t>35128</t>
  </si>
  <si>
    <t>flashing jelly rings</t>
  </si>
  <si>
    <t>810058356079</t>
  </si>
  <si>
    <t>56079</t>
  </si>
  <si>
    <t xml:space="preserve">mermaid slap bracelets </t>
  </si>
  <si>
    <t>817950014007</t>
  </si>
  <si>
    <t>14007</t>
  </si>
  <si>
    <t>dinosaur slap band bracelets</t>
  </si>
  <si>
    <t>812297032646</t>
  </si>
  <si>
    <t>32646</t>
  </si>
  <si>
    <t>space slap bracelets</t>
  </si>
  <si>
    <t>810058354815</t>
  </si>
  <si>
    <t>54815</t>
  </si>
  <si>
    <t>space ring</t>
  </si>
  <si>
    <t>810058358233</t>
  </si>
  <si>
    <t>58233</t>
  </si>
  <si>
    <t>unicorn slap bracelets</t>
  </si>
  <si>
    <t>817950015424</t>
  </si>
  <si>
    <t>15424</t>
  </si>
  <si>
    <t>Llama slap bracelets</t>
  </si>
  <si>
    <t>812297032622</t>
  </si>
  <si>
    <t>32622</t>
  </si>
  <si>
    <t>baby shark flashy jelly ring</t>
  </si>
  <si>
    <t>810058356062</t>
  </si>
  <si>
    <t>56062</t>
  </si>
  <si>
    <t>dinssaur rings</t>
  </si>
  <si>
    <t>810058358240</t>
  </si>
  <si>
    <t>58240</t>
  </si>
  <si>
    <t>fashion usb lighter</t>
  </si>
  <si>
    <t>810058353245</t>
  </si>
  <si>
    <t>53245</t>
  </si>
  <si>
    <t>extendable fly swatter</t>
  </si>
  <si>
    <t>817950015349</t>
  </si>
  <si>
    <t>15349</t>
  </si>
  <si>
    <t>vibtating head massager</t>
  </si>
  <si>
    <t>817950015356</t>
  </si>
  <si>
    <t>15356</t>
  </si>
  <si>
    <t>telescopic back scratcher &amp; massager</t>
  </si>
  <si>
    <t>817950016124</t>
  </si>
  <si>
    <t>16124</t>
  </si>
  <si>
    <t>extendable back scratcher</t>
  </si>
  <si>
    <t>817950017435</t>
  </si>
  <si>
    <t>17435</t>
  </si>
  <si>
    <t>traveller's multi purpose tool</t>
  </si>
  <si>
    <t>817950019217</t>
  </si>
  <si>
    <t>19217</t>
  </si>
  <si>
    <t>wild life knives</t>
  </si>
  <si>
    <t>879942003710</t>
  </si>
  <si>
    <t>03710</t>
  </si>
  <si>
    <t>multi functional portable knife 5in1</t>
  </si>
  <si>
    <t>879942008821</t>
  </si>
  <si>
    <t>08821</t>
  </si>
  <si>
    <t>out door knives#1</t>
  </si>
  <si>
    <t>810058354037</t>
  </si>
  <si>
    <t>54037</t>
  </si>
  <si>
    <t>out door knives#2</t>
  </si>
  <si>
    <t>out door knives#3</t>
  </si>
  <si>
    <t>out door knives#4</t>
  </si>
  <si>
    <t>out door knives#5</t>
  </si>
  <si>
    <t>out door knives#6</t>
  </si>
  <si>
    <t>out door knives#7</t>
  </si>
  <si>
    <t>out door knives#8</t>
  </si>
  <si>
    <t>out door knives#9</t>
  </si>
  <si>
    <t>out door knives#10</t>
  </si>
  <si>
    <t>out door knives#11</t>
  </si>
  <si>
    <t>spray hand fan</t>
  </si>
  <si>
    <t>879942006049</t>
  </si>
  <si>
    <t>06049</t>
  </si>
  <si>
    <t>handy mini fan</t>
  </si>
  <si>
    <t>879942006278</t>
  </si>
  <si>
    <t>06278</t>
  </si>
  <si>
    <t>misiting fan</t>
  </si>
  <si>
    <t>879942003963</t>
  </si>
  <si>
    <t>03963</t>
  </si>
  <si>
    <t>cutie shark fan</t>
  </si>
  <si>
    <t>810085350251</t>
  </si>
  <si>
    <t>unicorn fan</t>
  </si>
  <si>
    <t>810058355188</t>
  </si>
  <si>
    <t>55188</t>
  </si>
  <si>
    <t xml:space="preserve">dolpin fan </t>
  </si>
  <si>
    <t>810058355195</t>
  </si>
  <si>
    <t>55195</t>
  </si>
  <si>
    <t>flamingo fan</t>
  </si>
  <si>
    <t>810058355201</t>
  </si>
  <si>
    <t>55201</t>
  </si>
  <si>
    <t>mini hand held fan</t>
  </si>
  <si>
    <t>810058355560</t>
  </si>
  <si>
    <t>55560</t>
  </si>
  <si>
    <t>3in1 quick charge &amp; data cable</t>
  </si>
  <si>
    <t>879942008517</t>
  </si>
  <si>
    <t>08517</t>
  </si>
  <si>
    <t>Android-10 F Long USB Cable Charger</t>
  </si>
  <si>
    <t>817950032066</t>
  </si>
  <si>
    <t>supreme  ear phone</t>
  </si>
  <si>
    <t>817950015394</t>
  </si>
  <si>
    <t>15394</t>
  </si>
  <si>
    <t>flashing usb phone cable</t>
  </si>
  <si>
    <t>812297033834</t>
  </si>
  <si>
    <t>USB quick charge &amp; data cable</t>
  </si>
  <si>
    <t>812297036361</t>
  </si>
  <si>
    <t>usb quick charge &amp; data cables-typeC</t>
  </si>
  <si>
    <t>812297037894</t>
  </si>
  <si>
    <t>USB quick charge &amp; data cables TYPE-ANDROID</t>
  </si>
  <si>
    <t>812297037900</t>
  </si>
  <si>
    <t>ear phone deluxe</t>
  </si>
  <si>
    <t>812297039164</t>
  </si>
  <si>
    <t>android 3 in 1 charger set</t>
  </si>
  <si>
    <t>879942008760</t>
  </si>
  <si>
    <t>08760</t>
  </si>
  <si>
    <t>3 in 1 charger set</t>
  </si>
  <si>
    <t>879942009484</t>
  </si>
  <si>
    <t>09484</t>
  </si>
  <si>
    <t>wireless head phone</t>
  </si>
  <si>
    <t>817950012935</t>
  </si>
  <si>
    <t>3in1 touch screen moon light pen</t>
  </si>
  <si>
    <t>879942004847</t>
  </si>
  <si>
    <t>04847</t>
  </si>
  <si>
    <t>ball point pen&amp; touch screen stylus</t>
  </si>
  <si>
    <t>817950017466</t>
  </si>
  <si>
    <t>universal travel adapter</t>
  </si>
  <si>
    <t>817950019200</t>
  </si>
  <si>
    <t>power bank</t>
  </si>
  <si>
    <t>812297036354</t>
  </si>
  <si>
    <t>wall charge</t>
  </si>
  <si>
    <t>812297036378</t>
  </si>
  <si>
    <t>car charger</t>
  </si>
  <si>
    <t>812297036385</t>
  </si>
  <si>
    <t>ring holder</t>
  </si>
  <si>
    <t>812297039119</t>
  </si>
  <si>
    <t>cell phone straps</t>
  </si>
  <si>
    <t>840272700044</t>
  </si>
  <si>
    <t>00044</t>
  </si>
  <si>
    <t>retractable meshchain lanyard</t>
  </si>
  <si>
    <t>817950015875</t>
  </si>
  <si>
    <t>usb party light</t>
  </si>
  <si>
    <t>812297039546</t>
  </si>
  <si>
    <t>39546</t>
  </si>
  <si>
    <t>cell phone accessories grande</t>
  </si>
  <si>
    <t>sea life compact mirror</t>
  </si>
  <si>
    <t>879942003000</t>
  </si>
  <si>
    <t>03000</t>
  </si>
  <si>
    <t>candy skull compact mirror</t>
  </si>
  <si>
    <t>879942003918</t>
  </si>
  <si>
    <t>03918</t>
  </si>
  <si>
    <t>mirror and brush</t>
  </si>
  <si>
    <t>879942004052</t>
  </si>
  <si>
    <t>04052</t>
  </si>
  <si>
    <t>owl compact mirror</t>
  </si>
  <si>
    <t>879942005905</t>
  </si>
  <si>
    <t>05905</t>
  </si>
  <si>
    <t>nautical compact mirror</t>
  </si>
  <si>
    <t>879942006070</t>
  </si>
  <si>
    <t>06070</t>
  </si>
  <si>
    <t>paisiley compact mirror</t>
  </si>
  <si>
    <t>812297033438</t>
  </si>
  <si>
    <t xml:space="preserve">oceanic compact mirror </t>
  </si>
  <si>
    <t>812297039485</t>
  </si>
  <si>
    <t>39485</t>
  </si>
  <si>
    <t>summer day backpack keychain &amp; mirror</t>
  </si>
  <si>
    <t>810058359612</t>
  </si>
  <si>
    <t>59612</t>
  </si>
  <si>
    <t>inspirational compact mirrors</t>
  </si>
  <si>
    <t>810058359766</t>
  </si>
  <si>
    <t>59766</t>
  </si>
  <si>
    <t>flamingo compact mirror</t>
  </si>
  <si>
    <t>812297033414</t>
  </si>
  <si>
    <t>unicorn compact mirror</t>
  </si>
  <si>
    <t>812297033407</t>
  </si>
  <si>
    <t>Llama compact mirror</t>
  </si>
  <si>
    <t>812297033391</t>
  </si>
  <si>
    <t>33391</t>
  </si>
  <si>
    <t xml:space="preserve">cute crochet mirror </t>
  </si>
  <si>
    <t>840272701218</t>
  </si>
  <si>
    <t>01218</t>
  </si>
  <si>
    <t>led tweezer</t>
  </si>
  <si>
    <t>847950017275</t>
  </si>
  <si>
    <t>17275</t>
  </si>
  <si>
    <t>neon clippers</t>
  </si>
  <si>
    <t>817950014700</t>
  </si>
  <si>
    <t>neon scissors</t>
  </si>
  <si>
    <t>817950014694</t>
  </si>
  <si>
    <t>neon tweezer</t>
  </si>
  <si>
    <t>817950014717</t>
  </si>
  <si>
    <t>candy skull pill boxes</t>
  </si>
  <si>
    <t>879942003550</t>
  </si>
  <si>
    <t>03550</t>
  </si>
  <si>
    <t>califormia pill box</t>
  </si>
  <si>
    <t>817950013468</t>
  </si>
  <si>
    <t>southwestern manicure set</t>
  </si>
  <si>
    <t>812297039492</t>
  </si>
  <si>
    <t>inspiration pill boxes</t>
  </si>
  <si>
    <t>879942003567</t>
  </si>
  <si>
    <t>03567</t>
  </si>
  <si>
    <t>cosmetic tools-scissors#1</t>
  </si>
  <si>
    <t>879942005912</t>
  </si>
  <si>
    <t>05912</t>
  </si>
  <si>
    <t>nail file-sea life</t>
  </si>
  <si>
    <t>879942008845</t>
  </si>
  <si>
    <t>08845</t>
  </si>
  <si>
    <t>califormia compact mirror</t>
  </si>
  <si>
    <t>879942007770</t>
  </si>
  <si>
    <t>07770</t>
  </si>
  <si>
    <t>Tropical Wall Hanger Home Decoration</t>
  </si>
  <si>
    <t>817950012041</t>
  </si>
  <si>
    <t>nautical wall decoration</t>
  </si>
  <si>
    <t>879942005004</t>
  </si>
  <si>
    <t>05004</t>
  </si>
  <si>
    <t>turtle wood sign</t>
  </si>
  <si>
    <t>812297033063</t>
  </si>
  <si>
    <t>33063</t>
  </si>
  <si>
    <t>california shell magnet</t>
  </si>
  <si>
    <t>812297033698</t>
  </si>
  <si>
    <t>33698</t>
  </si>
  <si>
    <t>beer wood sign</t>
  </si>
  <si>
    <t>879942006506</t>
  </si>
  <si>
    <t>06506</t>
  </si>
  <si>
    <t>sea horse wood sign</t>
  </si>
  <si>
    <t>812297033056</t>
  </si>
  <si>
    <t>33056</t>
  </si>
  <si>
    <t>florida shell magnet</t>
  </si>
  <si>
    <t>812297033704</t>
  </si>
  <si>
    <t>33704</t>
  </si>
  <si>
    <t>van wood sign</t>
  </si>
  <si>
    <t>812297033049</t>
  </si>
  <si>
    <t>33049</t>
  </si>
  <si>
    <t>airbrush custumeboards-6inch</t>
  </si>
  <si>
    <t>879942003598</t>
  </si>
  <si>
    <t>03598</t>
  </si>
  <si>
    <t>air brushed surf board home decor</t>
  </si>
  <si>
    <t>817950019385</t>
  </si>
  <si>
    <t>19385</t>
  </si>
  <si>
    <t>Airbrush &amp; carved board16"</t>
  </si>
  <si>
    <t>817950012201</t>
  </si>
  <si>
    <t>12201</t>
  </si>
  <si>
    <t>no name air brushed &amp; carved board 16"</t>
  </si>
  <si>
    <t>air brushed surf board magnets</t>
  </si>
  <si>
    <t>817950019699</t>
  </si>
  <si>
    <t>19699</t>
  </si>
  <si>
    <t>venice beach air brushed &amp; carved board16"</t>
  </si>
  <si>
    <t>air brushed sandak magnets</t>
  </si>
  <si>
    <t>817950018869</t>
  </si>
  <si>
    <t>18869</t>
  </si>
  <si>
    <t>north shore surf board sign</t>
  </si>
  <si>
    <t>812297033124</t>
  </si>
  <si>
    <t>33124</t>
  </si>
  <si>
    <t>Nautical Treasure Chest</t>
  </si>
  <si>
    <t>879942004519</t>
  </si>
  <si>
    <t>04519</t>
  </si>
  <si>
    <t>california shell picture frames</t>
  </si>
  <si>
    <t>812297033377</t>
  </si>
  <si>
    <t>California Wood Picture Frame</t>
  </si>
  <si>
    <t>812297033933</t>
  </si>
  <si>
    <t>Nautical Picture Frames</t>
  </si>
  <si>
    <t>879942004779</t>
  </si>
  <si>
    <t>04779</t>
  </si>
  <si>
    <t>florida shell picture frames</t>
  </si>
  <si>
    <t>812297033384</t>
  </si>
  <si>
    <t xml:space="preserve">Florida Wood Picture Frame </t>
  </si>
  <si>
    <t>812297033926</t>
  </si>
  <si>
    <t>air burshed turtle magnets</t>
  </si>
  <si>
    <t>817950010276</t>
  </si>
  <si>
    <t>10276</t>
  </si>
  <si>
    <t>florida turtle shell picture frames</t>
  </si>
  <si>
    <t>812297033681</t>
  </si>
  <si>
    <t>florida shell &amp; sand treasure bottle</t>
  </si>
  <si>
    <t>812297033667</t>
  </si>
  <si>
    <t>florida shell bittle magnet</t>
  </si>
  <si>
    <t>812297033674</t>
  </si>
  <si>
    <t>Nautical Bottle Opener</t>
  </si>
  <si>
    <t>879942009439</t>
  </si>
  <si>
    <t>09439</t>
  </si>
  <si>
    <t>Nautical Lighthouse</t>
  </si>
  <si>
    <t>879942006650</t>
  </si>
  <si>
    <t>06650</t>
  </si>
  <si>
    <t>florida shell bottle magnet</t>
  </si>
  <si>
    <t>812297033896</t>
  </si>
  <si>
    <t>Sea Shell Turtle Magnets</t>
  </si>
  <si>
    <t>879942009798</t>
  </si>
  <si>
    <t>09798</t>
  </si>
  <si>
    <t>Shell Bottle Magnets</t>
  </si>
  <si>
    <t>812297033155</t>
  </si>
  <si>
    <t>Basket of Shells</t>
  </si>
  <si>
    <t>817950019408</t>
  </si>
  <si>
    <t>Basket of Shell #2</t>
  </si>
  <si>
    <t>812297032837</t>
  </si>
  <si>
    <t>florida key chain</t>
  </si>
  <si>
    <t>812297032424</t>
  </si>
  <si>
    <t>Pirates Sculptures</t>
  </si>
  <si>
    <t>817950010153</t>
  </si>
  <si>
    <t>Wood Turtle Figurines(Blank)</t>
  </si>
  <si>
    <t>817950011860</t>
  </si>
  <si>
    <t>Ocean's Treasure Shell Gift Box</t>
  </si>
  <si>
    <t>817950013246</t>
  </si>
  <si>
    <t>california key chain</t>
  </si>
  <si>
    <t>812297032417</t>
  </si>
  <si>
    <t>sea turtle abalone</t>
  </si>
  <si>
    <t>810058353429</t>
  </si>
  <si>
    <t>53429</t>
  </si>
  <si>
    <t>Wooden Turtle</t>
  </si>
  <si>
    <t>812297032790</t>
  </si>
  <si>
    <t>Dolphin Wood Carving</t>
  </si>
  <si>
    <t>812297033018</t>
  </si>
  <si>
    <t>Wooden Dinosaur</t>
  </si>
  <si>
    <t>812297033322</t>
  </si>
  <si>
    <t>Slide Whistle Toy</t>
  </si>
  <si>
    <t>812297034497</t>
  </si>
  <si>
    <t>Wooden Alligator</t>
  </si>
  <si>
    <t>812297032806</t>
  </si>
  <si>
    <t>Wooden Shark</t>
  </si>
  <si>
    <t>812297033308</t>
  </si>
  <si>
    <t>Nautical Hand Carved Pens</t>
  </si>
  <si>
    <t>812297034473</t>
  </si>
  <si>
    <t>Nautical Slide Whistle Toy</t>
  </si>
  <si>
    <t>812297034718</t>
  </si>
  <si>
    <t>Shark Wood Carving</t>
  </si>
  <si>
    <t>812297033001</t>
  </si>
  <si>
    <t>Wooden Dolphin</t>
  </si>
  <si>
    <t>812297033315</t>
  </si>
  <si>
    <t>Animal Hand Carved Pens</t>
  </si>
  <si>
    <t>812297034480</t>
  </si>
  <si>
    <t>Turtle Decoration</t>
  </si>
  <si>
    <t>812297030727</t>
  </si>
  <si>
    <t>Elephant Decoration</t>
  </si>
  <si>
    <t>812297030710</t>
  </si>
  <si>
    <t>Owl Decoration</t>
  </si>
  <si>
    <t>812297030703</t>
  </si>
  <si>
    <t xml:space="preserve">Candy Skull Decoration </t>
  </si>
  <si>
    <t>812297030697</t>
  </si>
  <si>
    <t>30697</t>
  </si>
  <si>
    <t>humming bird figurnes</t>
  </si>
  <si>
    <t>817950017855</t>
  </si>
  <si>
    <t>Emotion Ceramic Turtles</t>
  </si>
  <si>
    <t>879942000306</t>
  </si>
  <si>
    <t>00306</t>
  </si>
  <si>
    <t>turtle figurines</t>
  </si>
  <si>
    <t>817950014519</t>
  </si>
  <si>
    <t>pineapple figruines</t>
  </si>
  <si>
    <t>817950013277</t>
  </si>
  <si>
    <t>owl figurines</t>
  </si>
  <si>
    <t>817950011150</t>
  </si>
  <si>
    <t>sea life figurines</t>
  </si>
  <si>
    <t>879942007015</t>
  </si>
  <si>
    <t>07015</t>
  </si>
  <si>
    <t>Turtle Gift</t>
  </si>
  <si>
    <t>879942005264</t>
  </si>
  <si>
    <t>05264</t>
  </si>
  <si>
    <t>Novelty Shell Turtles</t>
  </si>
  <si>
    <t>879942000375</t>
  </si>
  <si>
    <t>00375</t>
  </si>
  <si>
    <t>dolphin glow in the dark glass decoration</t>
  </si>
  <si>
    <t>812297033278</t>
  </si>
  <si>
    <t>shark glow in the dark glass decoration</t>
  </si>
  <si>
    <t>812297033285</t>
  </si>
  <si>
    <t>Dolphin Decoration</t>
  </si>
  <si>
    <t>812297030734</t>
  </si>
  <si>
    <t>jelly fish glow in the dark</t>
  </si>
  <si>
    <t>812297033254</t>
  </si>
  <si>
    <t>octopus glass decoration</t>
  </si>
  <si>
    <t>812297033292</t>
  </si>
  <si>
    <t>glow in the dark turtle</t>
  </si>
  <si>
    <t>812297033261</t>
  </si>
  <si>
    <t>starfish glow in the dark</t>
  </si>
  <si>
    <t>812297033247</t>
  </si>
  <si>
    <t>art glass figurines-owl</t>
  </si>
  <si>
    <t>812297033865</t>
  </si>
  <si>
    <t>art glass figurines-penguin</t>
  </si>
  <si>
    <t>art glass figurines-pineapple</t>
  </si>
  <si>
    <t>art glass figurines-crab</t>
  </si>
  <si>
    <t>art glass figurines-elephant</t>
  </si>
  <si>
    <t>art glass figurines-flamingos</t>
  </si>
  <si>
    <t>art glass figurines-frog</t>
  </si>
  <si>
    <t>art glass figurines-octopus</t>
  </si>
  <si>
    <t>art glass figurines-dolphin</t>
  </si>
  <si>
    <t>art glass figurines-starfish</t>
  </si>
  <si>
    <t>lion Mommy&amp;Baby</t>
  </si>
  <si>
    <t>840272701447</t>
  </si>
  <si>
    <t>01447</t>
  </si>
  <si>
    <t>elephant Mommy&amp;Baby</t>
  </si>
  <si>
    <t>840272701461</t>
  </si>
  <si>
    <t>01461</t>
  </si>
  <si>
    <t>giraffe Mommy&amp;Baby</t>
  </si>
  <si>
    <t>840272701485</t>
  </si>
  <si>
    <t>01485</t>
  </si>
  <si>
    <t>black Bear Mommy&amp;Baby</t>
  </si>
  <si>
    <t>01560</t>
  </si>
  <si>
    <t>tiger Mommy&amp;Baby</t>
  </si>
  <si>
    <t>840272701478</t>
  </si>
  <si>
    <t>01478</t>
  </si>
  <si>
    <t>unicorn Mommy&amp;Baby</t>
  </si>
  <si>
    <t>812297039287</t>
  </si>
  <si>
    <t>39297</t>
  </si>
  <si>
    <t>panda Mommy&amp;Baby</t>
  </si>
  <si>
    <t>840272701454</t>
  </si>
  <si>
    <t>01454</t>
  </si>
  <si>
    <t>dolphin Mommy&amp;Baby</t>
  </si>
  <si>
    <t>812297039256</t>
  </si>
  <si>
    <t>39256</t>
  </si>
  <si>
    <t>shark Mommy&amp;Baby</t>
  </si>
  <si>
    <t>812297039263</t>
  </si>
  <si>
    <t>39263</t>
  </si>
  <si>
    <t>alligator Mommy&amp;Baby</t>
  </si>
  <si>
    <t>812297039270</t>
  </si>
  <si>
    <t>39270</t>
  </si>
  <si>
    <t>turtle Mommy&amp;Baby</t>
  </si>
  <si>
    <t>812297039294</t>
  </si>
  <si>
    <t>39294</t>
  </si>
  <si>
    <t>flamingo Mommy&amp;Baby</t>
  </si>
  <si>
    <t>812297039300</t>
  </si>
  <si>
    <t>39300</t>
  </si>
  <si>
    <t>sequin friendzie dolphin</t>
  </si>
  <si>
    <t>812297036347</t>
  </si>
  <si>
    <t>36347</t>
  </si>
  <si>
    <t>sequin friendzie unicorn</t>
  </si>
  <si>
    <t>812297036330</t>
  </si>
  <si>
    <t>36330</t>
  </si>
  <si>
    <t>sequin friendzie starfish</t>
  </si>
  <si>
    <t>812297036316</t>
  </si>
  <si>
    <t>36316</t>
  </si>
  <si>
    <t>sequin friendzie dinosaur</t>
  </si>
  <si>
    <t>812297036309</t>
  </si>
  <si>
    <t>36309</t>
  </si>
  <si>
    <t>dinosaur cuties plush toys key chain&amp;backpack</t>
  </si>
  <si>
    <t>840272701720</t>
  </si>
  <si>
    <t>01720</t>
  </si>
  <si>
    <t>sequin friendzie turtle</t>
  </si>
  <si>
    <t>812297036323</t>
  </si>
  <si>
    <t>36323</t>
  </si>
  <si>
    <t>turtle plush key chain</t>
  </si>
  <si>
    <t>840272701713</t>
  </si>
  <si>
    <t>01713</t>
  </si>
  <si>
    <t>shark plush key chain</t>
  </si>
  <si>
    <t>840272701799</t>
  </si>
  <si>
    <t>01799</t>
  </si>
  <si>
    <t>zoo animal plush key chain</t>
  </si>
  <si>
    <t>840272701737</t>
  </si>
  <si>
    <t>01737</t>
  </si>
  <si>
    <t>voodoo dolls</t>
  </si>
  <si>
    <t>840272704363</t>
  </si>
  <si>
    <t>04363</t>
  </si>
  <si>
    <t>bracelet&amp;necklaces stop n pop</t>
  </si>
  <si>
    <t>810058354297</t>
  </si>
  <si>
    <t>54297</t>
  </si>
  <si>
    <t>compression dinosaur egg</t>
  </si>
  <si>
    <t>840272701393</t>
  </si>
  <si>
    <t>01393</t>
  </si>
  <si>
    <t>cutie shark key chain</t>
  </si>
  <si>
    <t>812297036590</t>
  </si>
  <si>
    <t>36590</t>
  </si>
  <si>
    <t>magic wacky tracks</t>
  </si>
  <si>
    <t>810058354327</t>
  </si>
  <si>
    <t>54327</t>
  </si>
  <si>
    <t>colorful bandana tops</t>
  </si>
  <si>
    <t>810058358066</t>
  </si>
  <si>
    <t>58066</t>
  </si>
  <si>
    <t>reversible cutie animals</t>
  </si>
  <si>
    <t>879942007312</t>
  </si>
  <si>
    <t>07312</t>
  </si>
  <si>
    <t>reversible unicorn</t>
  </si>
  <si>
    <t>810058353078</t>
  </si>
  <si>
    <t>53078</t>
  </si>
  <si>
    <t>reversible turtle</t>
  </si>
  <si>
    <t>810058353917</t>
  </si>
  <si>
    <t>53917</t>
  </si>
  <si>
    <t>reversible bear</t>
  </si>
  <si>
    <t>53931</t>
  </si>
  <si>
    <t>wine bottle flodable umbrella</t>
  </si>
  <si>
    <t>00665</t>
  </si>
  <si>
    <t>foldable umbrella</t>
  </si>
  <si>
    <t>817950019255</t>
  </si>
  <si>
    <t xml:space="preserve">flexible classic umbrella </t>
  </si>
  <si>
    <t>812297037191</t>
  </si>
  <si>
    <t>elastic band fishing umbrella hat</t>
  </si>
  <si>
    <t>812297030857</t>
  </si>
  <si>
    <t>straight umbrella</t>
  </si>
  <si>
    <t>812297036491</t>
  </si>
  <si>
    <t>umbrella grande</t>
  </si>
  <si>
    <t>812297039430</t>
  </si>
  <si>
    <t>DreamCatchers #34</t>
  </si>
  <si>
    <t>DC34</t>
  </si>
  <si>
    <t>DreamCatchers #36</t>
  </si>
  <si>
    <t>DC36</t>
  </si>
  <si>
    <t>DreamCatchers #37</t>
  </si>
  <si>
    <t>DC37</t>
  </si>
  <si>
    <t>DreamCatchers #38</t>
  </si>
  <si>
    <t>DC38</t>
  </si>
  <si>
    <t>DreamCatchers #39</t>
  </si>
  <si>
    <t>DC39</t>
  </si>
  <si>
    <t>DreamCatchers #40</t>
  </si>
  <si>
    <t>DC40</t>
  </si>
  <si>
    <t>DreamCatchers #41</t>
  </si>
  <si>
    <t>DC41</t>
  </si>
  <si>
    <t>DreamCatchers #44</t>
  </si>
  <si>
    <t>DC44</t>
  </si>
  <si>
    <t>DreamCatchers #45</t>
  </si>
  <si>
    <t>DC45</t>
  </si>
  <si>
    <t>DreamCatchers #46</t>
  </si>
  <si>
    <t>DC46</t>
  </si>
  <si>
    <t>DreamCatchers #47</t>
  </si>
  <si>
    <t>DC47</t>
  </si>
  <si>
    <t>DreamCatchers #48</t>
  </si>
  <si>
    <t>DC48</t>
  </si>
  <si>
    <t>DreamCatchers #21</t>
  </si>
  <si>
    <t>DC21</t>
  </si>
  <si>
    <t>DreamCatchers #22</t>
  </si>
  <si>
    <t>DC22</t>
  </si>
  <si>
    <t>DreamCatchers #23</t>
  </si>
  <si>
    <t>DC23</t>
  </si>
  <si>
    <t>DreamCatchers #24</t>
  </si>
  <si>
    <t>DC24</t>
  </si>
  <si>
    <t>DreamCatchers #25</t>
  </si>
  <si>
    <t>DC25</t>
  </si>
  <si>
    <t>DreamCatchers #26</t>
  </si>
  <si>
    <t>DC26</t>
  </si>
  <si>
    <t>DreamCatchers #27</t>
  </si>
  <si>
    <t>DC27</t>
  </si>
  <si>
    <t>DreamCatchers #28</t>
  </si>
  <si>
    <t>DC28</t>
  </si>
  <si>
    <t>DreamCatchers #29</t>
  </si>
  <si>
    <t>DC29</t>
  </si>
  <si>
    <t>DreamCatchers #30</t>
  </si>
  <si>
    <t>DC30</t>
  </si>
  <si>
    <t>DreamCatchers #32</t>
  </si>
  <si>
    <t>DC32</t>
  </si>
  <si>
    <t>DreamCatchers #33</t>
  </si>
  <si>
    <t>DC33</t>
  </si>
  <si>
    <t>DreamCatchers #52</t>
  </si>
  <si>
    <t>DC52</t>
  </si>
  <si>
    <t>DreamCatchers #53</t>
  </si>
  <si>
    <t>DC53</t>
  </si>
  <si>
    <t>DreamCatchers #55</t>
  </si>
  <si>
    <t>DC55</t>
  </si>
  <si>
    <t>DreamCatchers #56</t>
  </si>
  <si>
    <t>DC56</t>
  </si>
  <si>
    <t>DreamCatchers #57</t>
  </si>
  <si>
    <t>DC57</t>
  </si>
  <si>
    <t>DreamCatchers #59</t>
  </si>
  <si>
    <t>DC59</t>
  </si>
  <si>
    <t>DreamCatchers #61</t>
  </si>
  <si>
    <t>DC61</t>
  </si>
  <si>
    <t>DreamCatchers #64</t>
  </si>
  <si>
    <t>DC64</t>
  </si>
  <si>
    <t>DreamCatchers #65</t>
  </si>
  <si>
    <t>DC65</t>
  </si>
  <si>
    <t>DreamCatchers #66</t>
  </si>
  <si>
    <t>DC66</t>
  </si>
  <si>
    <t>DreamCatchers #68</t>
  </si>
  <si>
    <t>DC68</t>
  </si>
  <si>
    <t>DreamCatchers #69</t>
  </si>
  <si>
    <t>DC69</t>
  </si>
  <si>
    <t>DreamCatchers #70</t>
  </si>
  <si>
    <t>DC70</t>
  </si>
  <si>
    <t>DreamCatchers #74</t>
  </si>
  <si>
    <t>DC74</t>
  </si>
  <si>
    <t>DreamCatchers #75</t>
  </si>
  <si>
    <t>DC75</t>
  </si>
  <si>
    <t>DreamCatchers #76</t>
  </si>
  <si>
    <t>DC76</t>
  </si>
  <si>
    <t>DreamCatchers #79</t>
  </si>
  <si>
    <t>DC79</t>
  </si>
  <si>
    <t>DreamCatchers #81</t>
  </si>
  <si>
    <t>DC81</t>
  </si>
  <si>
    <t>crachet tree of life dream catchers</t>
  </si>
  <si>
    <t>8100583559988</t>
  </si>
  <si>
    <t>59988</t>
  </si>
  <si>
    <t>universe dream catchers</t>
  </si>
  <si>
    <t>810058359254</t>
  </si>
  <si>
    <t>59254</t>
  </si>
  <si>
    <t>macrame tree of life dream cater</t>
  </si>
  <si>
    <t>840272700471</t>
  </si>
  <si>
    <t>00471</t>
  </si>
  <si>
    <t>deluxe macrame flowers dream catchers</t>
  </si>
  <si>
    <t>840272702741</t>
  </si>
  <si>
    <t>02741</t>
  </si>
  <si>
    <t>sixth sense dream catchers</t>
  </si>
  <si>
    <t>810058359247</t>
  </si>
  <si>
    <t>59247</t>
  </si>
  <si>
    <t>dream catcheer macrame</t>
  </si>
  <si>
    <t>812297034442</t>
  </si>
  <si>
    <t>34442</t>
  </si>
  <si>
    <t>crochet white dream catcher-2</t>
  </si>
  <si>
    <t>DC</t>
  </si>
  <si>
    <t>multi crochet white dream catcher-1</t>
  </si>
  <si>
    <t>southwest crochet white dream catcher-1</t>
  </si>
  <si>
    <t>southwestcrochet white dream catcher-2</t>
  </si>
  <si>
    <t>crochet white dream catcher-1</t>
  </si>
  <si>
    <t>Deluxe Lucky Eye Dream Cathers</t>
  </si>
  <si>
    <t>810058358912</t>
  </si>
  <si>
    <t>Lucky Eye Dream Cathers 8"</t>
  </si>
  <si>
    <t>810058358905</t>
  </si>
  <si>
    <t>Protection Lucky Eye Dream Cathers Car Accesories</t>
  </si>
  <si>
    <t>810058358929</t>
  </si>
  <si>
    <t>Lucky Eye Dream Cathers 4"</t>
  </si>
  <si>
    <t>810058358899</t>
  </si>
  <si>
    <t>rasta crochet dream catcher-1</t>
  </si>
  <si>
    <t>multi color crochet dream catcher-2</t>
  </si>
  <si>
    <t>rasta crochet dream catcher-2</t>
  </si>
  <si>
    <t>dream catcher ornaments &amp; car accessories</t>
  </si>
  <si>
    <t>817950018715</t>
  </si>
  <si>
    <t>18715</t>
  </si>
  <si>
    <t>oval dream catcher</t>
  </si>
  <si>
    <t>812297034435</t>
  </si>
  <si>
    <t>dream catcher#80</t>
  </si>
  <si>
    <t>DC80</t>
  </si>
  <si>
    <t>ying yang dream catcher-1</t>
  </si>
  <si>
    <t>ying yang dream catcher-2</t>
  </si>
  <si>
    <t>crochet dream catcher car accessories</t>
  </si>
  <si>
    <t>879942004106</t>
  </si>
  <si>
    <t>04106</t>
  </si>
  <si>
    <t>dream catcher-angel wings</t>
  </si>
  <si>
    <t>810058350411</t>
  </si>
  <si>
    <t xml:space="preserve">dream catcher-crescent </t>
  </si>
  <si>
    <t>810058350398</t>
  </si>
  <si>
    <t>dream catcher-butterfly</t>
  </si>
  <si>
    <t>810058350404</t>
  </si>
  <si>
    <t>native indian feather hats</t>
  </si>
  <si>
    <t>dream catcher key chain</t>
  </si>
  <si>
    <t>879942003369</t>
  </si>
  <si>
    <t>03369</t>
  </si>
  <si>
    <t>dream catcher-owl</t>
  </si>
  <si>
    <t>810058350381</t>
  </si>
  <si>
    <t>dream catcher-peacock</t>
  </si>
  <si>
    <t>810058350350</t>
  </si>
  <si>
    <t>deluxe crochet goodluck eye dream catcher</t>
  </si>
  <si>
    <t>812297038051</t>
  </si>
  <si>
    <t>38051</t>
  </si>
  <si>
    <t>deluxe doutique crochet dream catcher</t>
  </si>
  <si>
    <t>812297038044</t>
  </si>
  <si>
    <t>38044</t>
  </si>
  <si>
    <t>deluxe grande crochet dream catcher</t>
  </si>
  <si>
    <t>812297038037</t>
  </si>
  <si>
    <t>38037</t>
  </si>
  <si>
    <t>deluxe tree of life dream catcher</t>
  </si>
  <si>
    <t>812297038020</t>
  </si>
  <si>
    <t>38020</t>
  </si>
  <si>
    <t>aesthetic dream catchers</t>
  </si>
  <si>
    <t>840272702727</t>
  </si>
  <si>
    <t>02727</t>
  </si>
  <si>
    <t>aesthetic dream catchers“6”</t>
  </si>
  <si>
    <t>810058359599</t>
  </si>
  <si>
    <t>59599</t>
  </si>
  <si>
    <t>Aesthetic Dream Cathers 8"</t>
  </si>
  <si>
    <t>810058359605</t>
  </si>
  <si>
    <t>Aesthetic Dream Cathers 4"</t>
  </si>
  <si>
    <t>810058359582</t>
  </si>
  <si>
    <t>Triple Pastel Dream Cathers</t>
  </si>
  <si>
    <t>810058354013</t>
  </si>
  <si>
    <t>wind chime</t>
  </si>
  <si>
    <t>817950018838</t>
  </si>
  <si>
    <t>18838</t>
  </si>
  <si>
    <t>bamboo windchimes-turtle</t>
  </si>
  <si>
    <t>bamboo windchimes- monkey</t>
  </si>
  <si>
    <t>bamboo windchimes- crane</t>
  </si>
  <si>
    <t xml:space="preserve">coconut out door decoration </t>
  </si>
  <si>
    <t>817950013932</t>
  </si>
  <si>
    <t>13932</t>
  </si>
  <si>
    <t>air brush wind chimes</t>
  </si>
  <si>
    <t>817950015486</t>
  </si>
  <si>
    <t>bamboo out door decoration</t>
  </si>
  <si>
    <t>817950013659</t>
  </si>
  <si>
    <t>13639</t>
  </si>
  <si>
    <t>Bamboo Flutes</t>
  </si>
  <si>
    <t>817950010412</t>
  </si>
  <si>
    <t>Duck Whistle</t>
  </si>
  <si>
    <t>812297033070</t>
  </si>
  <si>
    <t>Nautical Sail Boat</t>
  </si>
  <si>
    <t>817950014533</t>
  </si>
  <si>
    <t xml:space="preserve">boat wind chime </t>
  </si>
  <si>
    <t>812297032875</t>
  </si>
  <si>
    <t>Maracas</t>
  </si>
  <si>
    <t>812297033100</t>
  </si>
  <si>
    <t>Mini Hand Drums</t>
  </si>
  <si>
    <t>817950012225</t>
  </si>
  <si>
    <t>Out Door Shell Accessories-2</t>
  </si>
  <si>
    <t>879942009378</t>
  </si>
  <si>
    <t>09378</t>
  </si>
  <si>
    <t>drift woof home decor</t>
  </si>
  <si>
    <t>879942008678</t>
  </si>
  <si>
    <t>008678</t>
  </si>
  <si>
    <t>Out Door Shell Accessories-4</t>
  </si>
  <si>
    <t>879942000948</t>
  </si>
  <si>
    <t>00948</t>
  </si>
  <si>
    <t>Out Door Shell Decoration#7</t>
  </si>
  <si>
    <t>812297032851</t>
  </si>
  <si>
    <t>32851</t>
  </si>
  <si>
    <t>Out Door Shell Accessories-3</t>
  </si>
  <si>
    <t>879942005714</t>
  </si>
  <si>
    <t>05714</t>
  </si>
  <si>
    <t>Out Door Shell Decoration#11</t>
  </si>
  <si>
    <t>812297033759</t>
  </si>
  <si>
    <t>33759</t>
  </si>
  <si>
    <t>Out Door Shell Decoration#10</t>
  </si>
  <si>
    <t>812297033230</t>
  </si>
  <si>
    <t>33230</t>
  </si>
  <si>
    <t>Out Door Shell Decoration#6</t>
  </si>
  <si>
    <t>812297032868</t>
  </si>
  <si>
    <t>32868</t>
  </si>
  <si>
    <t>Drift Wood Grande</t>
  </si>
  <si>
    <t>812297034589</t>
  </si>
  <si>
    <t>starfish shell wind chime</t>
  </si>
  <si>
    <t>812297034381</t>
  </si>
  <si>
    <t>Out Door Shell Decoration#9</t>
  </si>
  <si>
    <t>812297032844</t>
  </si>
  <si>
    <t>32844</t>
  </si>
  <si>
    <t>nature's melody</t>
  </si>
  <si>
    <t>81795011082</t>
  </si>
  <si>
    <t>cosmic wind spinners</t>
  </si>
  <si>
    <t>810058350473</t>
  </si>
  <si>
    <t xml:space="preserve">neon shell wind chime </t>
  </si>
  <si>
    <t>817950018197</t>
  </si>
  <si>
    <t>wind spinners</t>
  </si>
  <si>
    <t>09187</t>
  </si>
  <si>
    <t>wine bottle shell wind chime</t>
  </si>
  <si>
    <t>812297030512</t>
  </si>
  <si>
    <t>triology wind spinner</t>
  </si>
  <si>
    <t>810058350466</t>
  </si>
  <si>
    <t>candy skull wind spinner</t>
  </si>
  <si>
    <t>810058350480</t>
  </si>
  <si>
    <t xml:space="preserve">purse organizers </t>
  </si>
  <si>
    <t>879942006520</t>
  </si>
  <si>
    <t>06520</t>
  </si>
  <si>
    <t>coin&amp; cosmetic pursese</t>
  </si>
  <si>
    <t>817950011228</t>
  </si>
  <si>
    <t>seed bead coin purse</t>
  </si>
  <si>
    <t>817950018890</t>
  </si>
  <si>
    <t>sea turtle coin purse</t>
  </si>
  <si>
    <t>817950018913</t>
  </si>
  <si>
    <t>Inspirational Coin Purses</t>
  </si>
  <si>
    <t>810058359971</t>
  </si>
  <si>
    <t>Be A Good Human Eye Glass Holder</t>
  </si>
  <si>
    <t>840272700747</t>
  </si>
  <si>
    <t>00747</t>
  </si>
  <si>
    <t>Sport Glasses Holder</t>
  </si>
  <si>
    <t>817950014304</t>
  </si>
  <si>
    <t>14304</t>
  </si>
  <si>
    <t>Serengeti Eye Glass Holders</t>
  </si>
  <si>
    <t>810058352040</t>
  </si>
  <si>
    <t>52040</t>
  </si>
  <si>
    <t>beaded eye glass holder</t>
  </si>
  <si>
    <t>810058352064</t>
  </si>
  <si>
    <t>52064</t>
  </si>
  <si>
    <t>Women's Aztec Pattern Readers</t>
  </si>
  <si>
    <t>AZR24</t>
  </si>
  <si>
    <t>Ladies Georgio Caponi Colorful Retro</t>
  </si>
  <si>
    <t>CRSR24</t>
  </si>
  <si>
    <t>Women's Tie Dye Readers</t>
  </si>
  <si>
    <t>NTDR24</t>
  </si>
  <si>
    <t>Ladies Henna Pattern Readers</t>
  </si>
  <si>
    <t>HDR24</t>
  </si>
  <si>
    <t>Unisex Half Rimless Readers</t>
  </si>
  <si>
    <t>PHR24</t>
  </si>
  <si>
    <t>Men's Stripe Readers</t>
  </si>
  <si>
    <t>MSTR24</t>
  </si>
  <si>
    <t>Aspen Eye Glass Holders</t>
  </si>
  <si>
    <t>810058352057</t>
  </si>
  <si>
    <t>52057</t>
  </si>
  <si>
    <t>Floatable Glasses Cord</t>
  </si>
  <si>
    <t>879942003581</t>
  </si>
  <si>
    <t>03581</t>
  </si>
  <si>
    <t>Eye Glassese Case</t>
  </si>
  <si>
    <t>812297039515</t>
  </si>
  <si>
    <t>39515</t>
  </si>
  <si>
    <t>hemp coin purse</t>
  </si>
  <si>
    <t>840272702567</t>
  </si>
  <si>
    <t>02567</t>
  </si>
  <si>
    <t>hemp cotton cross body bags</t>
  </si>
  <si>
    <t>817950018555</t>
  </si>
  <si>
    <t>18555</t>
  </si>
  <si>
    <t>hemp wallets</t>
  </si>
  <si>
    <t>810058356826</t>
  </si>
  <si>
    <t>56826</t>
  </si>
  <si>
    <t>hemp wallet with leaf</t>
  </si>
  <si>
    <t>810058356833</t>
  </si>
  <si>
    <t>56833</t>
  </si>
  <si>
    <t>water bottle cases</t>
  </si>
  <si>
    <t>810058356864</t>
  </si>
  <si>
    <t>56864</t>
  </si>
  <si>
    <t>Hemp Back Packs</t>
  </si>
  <si>
    <t>879942001051</t>
  </si>
  <si>
    <t>01051</t>
  </si>
  <si>
    <t>Colored Hemp Backpacks</t>
  </si>
  <si>
    <t>810058351586</t>
  </si>
  <si>
    <t>51586</t>
  </si>
  <si>
    <t>hemp tabacco cases</t>
  </si>
  <si>
    <t>810058356840</t>
  </si>
  <si>
    <t>56840</t>
  </si>
  <si>
    <t xml:space="preserve">hemp fanny bags </t>
  </si>
  <si>
    <t>813970393313</t>
  </si>
  <si>
    <t>hemp children back packs</t>
  </si>
  <si>
    <t>810058356819</t>
  </si>
  <si>
    <t>56819</t>
  </si>
  <si>
    <t>hemp cigarette cases</t>
  </si>
  <si>
    <t>810058356857</t>
  </si>
  <si>
    <t>56857</t>
  </si>
  <si>
    <t>Tropical Hats</t>
  </si>
  <si>
    <t>879942001624</t>
  </si>
  <si>
    <t>01624</t>
  </si>
  <si>
    <t>florida hats</t>
  </si>
  <si>
    <t>812297033780</t>
  </si>
  <si>
    <t>fan &amp; hat</t>
  </si>
  <si>
    <t>817950019439</t>
  </si>
  <si>
    <t>out door hats</t>
  </si>
  <si>
    <t>879942001921</t>
  </si>
  <si>
    <t>01921</t>
  </si>
  <si>
    <t xml:space="preserve">california summer hats </t>
  </si>
  <si>
    <t>812297033773</t>
  </si>
  <si>
    <t>Savannah Hats</t>
  </si>
  <si>
    <t>879942005530</t>
  </si>
  <si>
    <t>05530</t>
  </si>
  <si>
    <t>Foldable Visor &amp; Hat</t>
  </si>
  <si>
    <t>879942003819</t>
  </si>
  <si>
    <t>03819</t>
  </si>
  <si>
    <t>Kids Bucket Hats</t>
  </si>
  <si>
    <t>810058356963</t>
  </si>
  <si>
    <t>reversible rainbow bucket hat</t>
  </si>
  <si>
    <t>840272701553</t>
  </si>
  <si>
    <t>01553</t>
  </si>
  <si>
    <t>reversible neon bucket hat</t>
  </si>
  <si>
    <t>840272701577</t>
  </si>
  <si>
    <t>01577</t>
  </si>
  <si>
    <t>Reversible Tye Dye Bucket Hat</t>
  </si>
  <si>
    <t>810058355911</t>
  </si>
  <si>
    <t>Be A Good Human Reversible Bucket Hats</t>
  </si>
  <si>
    <t>810058356567</t>
  </si>
  <si>
    <t>Camuflage Bucket Hats</t>
  </si>
  <si>
    <t>810058356888</t>
  </si>
  <si>
    <t>Bucket Hat#1</t>
  </si>
  <si>
    <t>810058355904</t>
  </si>
  <si>
    <t>55904-1</t>
  </si>
  <si>
    <t>Bucket Hat#2</t>
  </si>
  <si>
    <t>55904-2</t>
  </si>
  <si>
    <t>Bucket Hat#4</t>
  </si>
  <si>
    <t>55904-4</t>
  </si>
  <si>
    <t>Bucket Hat#5</t>
  </si>
  <si>
    <t>Bucket Hat#6</t>
  </si>
  <si>
    <t>Bucket Hat#7</t>
  </si>
  <si>
    <t>810057352644</t>
  </si>
  <si>
    <t>Bucket Hat#8</t>
  </si>
  <si>
    <t>55904-8</t>
  </si>
  <si>
    <t>Bucket Hat#9</t>
  </si>
  <si>
    <t>55904-9</t>
  </si>
  <si>
    <t>Bucket Hat#11</t>
  </si>
  <si>
    <t>55904-11</t>
  </si>
  <si>
    <t>Bucket Hat#12</t>
  </si>
  <si>
    <t>55904-12</t>
  </si>
  <si>
    <t>Bucket Hat#14</t>
  </si>
  <si>
    <t>55904-14</t>
  </si>
  <si>
    <t>Bucket Hat#15</t>
  </si>
  <si>
    <t>55904-15</t>
  </si>
  <si>
    <t>Bucket Hat#16</t>
  </si>
  <si>
    <t>55904-16</t>
  </si>
  <si>
    <t>Bucket Hat#17</t>
  </si>
  <si>
    <t>55904-17</t>
  </si>
  <si>
    <t>Bucket Hat#18</t>
  </si>
  <si>
    <t>55904-18</t>
  </si>
  <si>
    <t>Bucket Hat#21</t>
  </si>
  <si>
    <t>55904-21</t>
  </si>
  <si>
    <t>Bucket Hat#22</t>
  </si>
  <si>
    <t>55904-22</t>
  </si>
  <si>
    <t>Bucket Hat#23</t>
  </si>
  <si>
    <t>55904-23</t>
  </si>
  <si>
    <t>Bucket Hat#27</t>
  </si>
  <si>
    <t>55904-27</t>
  </si>
  <si>
    <t>Sherpa Bucket Hats</t>
  </si>
  <si>
    <t>810058359957</t>
  </si>
  <si>
    <t>Bucket Hat#29</t>
  </si>
  <si>
    <t>55904-29</t>
  </si>
  <si>
    <t>Bucket Hat#31</t>
  </si>
  <si>
    <t>55904-31</t>
  </si>
  <si>
    <t>Bucket Hat#32</t>
  </si>
  <si>
    <t>55904-32</t>
  </si>
  <si>
    <t>Nepal Bucket Hats</t>
  </si>
  <si>
    <t>810058359452</t>
  </si>
  <si>
    <t>bling hats #2</t>
  </si>
  <si>
    <t>879942003833</t>
  </si>
  <si>
    <t>03833</t>
  </si>
  <si>
    <t>california republic cap</t>
  </si>
  <si>
    <t>879942009163</t>
  </si>
  <si>
    <t>09163</t>
  </si>
  <si>
    <t>star bling hat</t>
  </si>
  <si>
    <t>817950013772</t>
  </si>
  <si>
    <t>route 66 bling hat</t>
  </si>
  <si>
    <t>817950014557</t>
  </si>
  <si>
    <t>bling hat</t>
  </si>
  <si>
    <t>817950019033</t>
  </si>
  <si>
    <t>usa bling hat</t>
  </si>
  <si>
    <t>817950019392</t>
  </si>
  <si>
    <t>usa caps</t>
  </si>
  <si>
    <t>812297039232</t>
  </si>
  <si>
    <t>make america great again car</t>
  </si>
  <si>
    <t>812297039560</t>
  </si>
  <si>
    <t>Truckers Hats</t>
  </si>
  <si>
    <t>810058356451</t>
  </si>
  <si>
    <t>Trump Hats 2024</t>
  </si>
  <si>
    <t>810058359094</t>
  </si>
  <si>
    <t>alaska caps</t>
  </si>
  <si>
    <t>817950010757</t>
  </si>
  <si>
    <t>jasmine hat</t>
  </si>
  <si>
    <t>817950014229</t>
  </si>
  <si>
    <t>be a good human caps</t>
  </si>
  <si>
    <t>840272701591</t>
  </si>
  <si>
    <t>01591</t>
  </si>
  <si>
    <t>Unisex Knitted Caps</t>
  </si>
  <si>
    <t>879942005127</t>
  </si>
  <si>
    <t>05127</t>
  </si>
  <si>
    <t>melissa hats</t>
  </si>
  <si>
    <t>879942005240</t>
  </si>
  <si>
    <t>05240</t>
  </si>
  <si>
    <t>rasta caps</t>
  </si>
  <si>
    <t>817950010702</t>
  </si>
  <si>
    <t>men caps</t>
  </si>
  <si>
    <t>817950019088</t>
  </si>
  <si>
    <t>passport &amp; docunent holder</t>
  </si>
  <si>
    <t>00733</t>
  </si>
  <si>
    <t>coconut wallets</t>
  </si>
  <si>
    <t>879942002768</t>
  </si>
  <si>
    <t>02768</t>
  </si>
  <si>
    <t>cutie hats</t>
  </si>
  <si>
    <t>879942004007</t>
  </si>
  <si>
    <t>04007</t>
  </si>
  <si>
    <t>sport visors</t>
  </si>
  <si>
    <t>879942005547</t>
  </si>
  <si>
    <t>05547</t>
  </si>
  <si>
    <t>unicorn wallets</t>
  </si>
  <si>
    <t>879942008999</t>
  </si>
  <si>
    <t>08999</t>
  </si>
  <si>
    <t>mandala wallets</t>
  </si>
  <si>
    <t>879942009231</t>
  </si>
  <si>
    <t>09231</t>
  </si>
  <si>
    <t>Luggage Tag</t>
  </si>
  <si>
    <t>817950011624</t>
  </si>
  <si>
    <t>luck owl wallets</t>
  </si>
  <si>
    <t>817950017442</t>
  </si>
  <si>
    <t>califorina wallets</t>
  </si>
  <si>
    <t>817950014724</t>
  </si>
  <si>
    <t>ocean life wallets</t>
  </si>
  <si>
    <t>879942000252</t>
  </si>
  <si>
    <t>00252</t>
  </si>
  <si>
    <t>inspirational wallets</t>
  </si>
  <si>
    <t>840272700716</t>
  </si>
  <si>
    <t>00716</t>
  </si>
  <si>
    <t>elephant wallets</t>
  </si>
  <si>
    <t>879942001419</t>
  </si>
  <si>
    <t>01419</t>
  </si>
  <si>
    <t>pineapple wallets</t>
  </si>
  <si>
    <t>817950010290</t>
  </si>
  <si>
    <t>route 66 wallet</t>
  </si>
  <si>
    <t>812297014540</t>
  </si>
  <si>
    <t>southwest wallets</t>
  </si>
  <si>
    <t>879942003482</t>
  </si>
  <si>
    <t>03482</t>
  </si>
  <si>
    <t>phoenix wallets</t>
  </si>
  <si>
    <t>879942004632</t>
  </si>
  <si>
    <t>04632</t>
  </si>
  <si>
    <t>elegant ladiesbifold leather wallet</t>
  </si>
  <si>
    <t>812297037917</t>
  </si>
  <si>
    <t>trendy bangles&amp;wallets</t>
  </si>
  <si>
    <t>810058359636</t>
  </si>
  <si>
    <t>59636</t>
  </si>
  <si>
    <t>girly wallets</t>
  </si>
  <si>
    <t>817950019446</t>
  </si>
  <si>
    <t>mermaid wallets</t>
  </si>
  <si>
    <t>812297030659</t>
  </si>
  <si>
    <t>llama wallets</t>
  </si>
  <si>
    <t>812297033575</t>
  </si>
  <si>
    <t>sloth wallet</t>
  </si>
  <si>
    <t>812297035036</t>
  </si>
  <si>
    <t>sugar skull wallets</t>
  </si>
  <si>
    <t>812297031694</t>
  </si>
  <si>
    <t>flamingo wallets</t>
  </si>
  <si>
    <t>812297036408</t>
  </si>
  <si>
    <t>led wallet magnifier</t>
  </si>
  <si>
    <t>879942007244</t>
  </si>
  <si>
    <t>07244</t>
  </si>
  <si>
    <t>men's magnetic money clips and card holder</t>
  </si>
  <si>
    <t>812297033599</t>
  </si>
  <si>
    <t>men's wallets</t>
  </si>
  <si>
    <t>817950014144</t>
  </si>
  <si>
    <t>card holder case</t>
  </si>
  <si>
    <t>879942008661</t>
  </si>
  <si>
    <t>08661</t>
  </si>
  <si>
    <t>lucky owl card holder case</t>
  </si>
  <si>
    <t>817950011341</t>
  </si>
  <si>
    <t>sea turtle wallets</t>
  </si>
  <si>
    <t>817950018906</t>
  </si>
  <si>
    <t>seed bead wallets</t>
  </si>
  <si>
    <t>817950018883</t>
  </si>
  <si>
    <t>security wallet</t>
  </si>
  <si>
    <t>817950015011</t>
  </si>
  <si>
    <t>Candy Skull Card Holder Case</t>
  </si>
  <si>
    <t>817950019316</t>
  </si>
  <si>
    <t>19316</t>
  </si>
  <si>
    <t>nepal bags</t>
  </si>
  <si>
    <t>879942009385</t>
  </si>
  <si>
    <t>09385</t>
  </si>
  <si>
    <t xml:space="preserve">nepal bag grande </t>
  </si>
  <si>
    <t>nepal back pack</t>
  </si>
  <si>
    <t>879942009804</t>
  </si>
  <si>
    <t>09804</t>
  </si>
  <si>
    <t>PP bags</t>
  </si>
  <si>
    <t>879942009583</t>
  </si>
  <si>
    <t>09583</t>
  </si>
  <si>
    <t>cocconut crossover bags</t>
  </si>
  <si>
    <t>879942000221</t>
  </si>
  <si>
    <t>00221</t>
  </si>
  <si>
    <t>sedona crossover bags</t>
  </si>
  <si>
    <t>879942002607</t>
  </si>
  <si>
    <t>02607</t>
  </si>
  <si>
    <t>serilda mini backpacks</t>
  </si>
  <si>
    <t>879942002706</t>
  </si>
  <si>
    <t>02706</t>
  </si>
  <si>
    <t>peruvian crossover bags</t>
  </si>
  <si>
    <t>879942002973</t>
  </si>
  <si>
    <t>02973</t>
  </si>
  <si>
    <t>southwest cross body bags</t>
  </si>
  <si>
    <t>879942003208</t>
  </si>
  <si>
    <t>03208</t>
  </si>
  <si>
    <t>zig zag cross body bags</t>
  </si>
  <si>
    <t>879942007404</t>
  </si>
  <si>
    <t>07404</t>
  </si>
  <si>
    <t>EL paso back bags</t>
  </si>
  <si>
    <t>817950014458</t>
  </si>
  <si>
    <t>fringe bags</t>
  </si>
  <si>
    <t>817950019378</t>
  </si>
  <si>
    <t>sequin crossover bag</t>
  </si>
  <si>
    <t>879942008418</t>
  </si>
  <si>
    <t>08418</t>
  </si>
  <si>
    <t>rfid protected cross body bags</t>
  </si>
  <si>
    <t>817950019101</t>
  </si>
  <si>
    <t>native fringe bags</t>
  </si>
  <si>
    <t>812297030000</t>
  </si>
  <si>
    <t>mermaid bags</t>
  </si>
  <si>
    <t>812297039133</t>
  </si>
  <si>
    <t>french fries bags</t>
  </si>
  <si>
    <t>810058356000</t>
  </si>
  <si>
    <t>56000</t>
  </si>
  <si>
    <t>pop corn bags</t>
  </si>
  <si>
    <t>810058356017</t>
  </si>
  <si>
    <t>56017</t>
  </si>
  <si>
    <t>cutie spaceman crossbody bag</t>
  </si>
  <si>
    <t>810058359438</t>
  </si>
  <si>
    <t>59438</t>
  </si>
  <si>
    <t>cutie crossover body bag</t>
  </si>
  <si>
    <t>810058359735</t>
  </si>
  <si>
    <t>59735</t>
  </si>
  <si>
    <t>tropical coconut bags</t>
  </si>
  <si>
    <t>817950010313</t>
  </si>
  <si>
    <t>sea shell purses</t>
  </si>
  <si>
    <t>817950014373</t>
  </si>
  <si>
    <t>reusable shopping bag</t>
  </si>
  <si>
    <t>812297030611</t>
  </si>
  <si>
    <t>cuites shark cross over bag</t>
  </si>
  <si>
    <t>812297037429</t>
  </si>
  <si>
    <t>braided bags</t>
  </si>
  <si>
    <t>812297038594</t>
  </si>
  <si>
    <t>natura bags</t>
  </si>
  <si>
    <t>812297038600</t>
  </si>
  <si>
    <t>sequin mermaid money purse</t>
  </si>
  <si>
    <t>879942002249</t>
  </si>
  <si>
    <t>02249</t>
  </si>
  <si>
    <t>california cross over bag</t>
  </si>
  <si>
    <t>03444</t>
  </si>
  <si>
    <t>beach straw drawstring handbag</t>
  </si>
  <si>
    <t>879942004427</t>
  </si>
  <si>
    <t>04427</t>
  </si>
  <si>
    <t>texan lady purses</t>
  </si>
  <si>
    <t>879942006360</t>
  </si>
  <si>
    <t>06360</t>
  </si>
  <si>
    <t>california bag</t>
  </si>
  <si>
    <t>817950011891</t>
  </si>
  <si>
    <t>boho bags</t>
  </si>
  <si>
    <t>817950015721</t>
  </si>
  <si>
    <t>florida hand bag</t>
  </si>
  <si>
    <t>812297030673</t>
  </si>
  <si>
    <t>princess tote bags</t>
  </si>
  <si>
    <t>812297036415</t>
  </si>
  <si>
    <t>candy skull tote bag</t>
  </si>
  <si>
    <t>812297036439</t>
  </si>
  <si>
    <t>36439</t>
  </si>
  <si>
    <t>hand bags grande</t>
  </si>
  <si>
    <t>straw beach bags</t>
  </si>
  <si>
    <t>879942004410</t>
  </si>
  <si>
    <t>04410</t>
  </si>
  <si>
    <t>Hand Bag-2</t>
  </si>
  <si>
    <t>879942005257-2</t>
  </si>
  <si>
    <t>05257</t>
  </si>
  <si>
    <t>Hand Bag-4</t>
  </si>
  <si>
    <t>879942005257-4</t>
  </si>
  <si>
    <t>Hand Bag-5</t>
  </si>
  <si>
    <t>879942005257-5</t>
  </si>
  <si>
    <t>Hand Bag-6</t>
  </si>
  <si>
    <t>879942005257-6</t>
  </si>
  <si>
    <t>Hand Bag-7</t>
  </si>
  <si>
    <t>879942005257-7</t>
  </si>
  <si>
    <t>Hand Bag-8</t>
  </si>
  <si>
    <t>879942005257-8</t>
  </si>
  <si>
    <t>Hand Bag-9</t>
  </si>
  <si>
    <t>879942005257-9</t>
  </si>
  <si>
    <t>Hand Bag-10</t>
  </si>
  <si>
    <t>879942005257-10</t>
  </si>
  <si>
    <t>Hand Bag-11</t>
  </si>
  <si>
    <t>879942005257-11</t>
  </si>
  <si>
    <t>Hand Bag-12</t>
  </si>
  <si>
    <t>879942005257-12</t>
  </si>
  <si>
    <t>Hand Bag-13</t>
  </si>
  <si>
    <t>879942005257-13</t>
  </si>
  <si>
    <t>Hand Bag-15</t>
  </si>
  <si>
    <t>879942005257-15</t>
  </si>
  <si>
    <t>Hand Bag-16</t>
  </si>
  <si>
    <t>879942005257-16</t>
  </si>
  <si>
    <t>Hand Bag-17</t>
  </si>
  <si>
    <t>879942005257-17</t>
  </si>
  <si>
    <t>Hand Bag-18</t>
  </si>
  <si>
    <t>879942005257-18</t>
  </si>
  <si>
    <t>Hand Bag-19</t>
  </si>
  <si>
    <t>879942005257-19</t>
  </si>
  <si>
    <t>Hand Bag-20</t>
  </si>
  <si>
    <t>879942005257-20</t>
  </si>
  <si>
    <t>Hand Bag-21</t>
  </si>
  <si>
    <t>879942005257-21</t>
  </si>
  <si>
    <t>Hand Bag-22</t>
  </si>
  <si>
    <t>879942005257-22</t>
  </si>
  <si>
    <t>Hand Bag-23</t>
  </si>
  <si>
    <t>879942005257-23</t>
  </si>
  <si>
    <t>cat crossover bag</t>
  </si>
  <si>
    <t>812297014649</t>
  </si>
  <si>
    <t>unicorn crossover bag</t>
  </si>
  <si>
    <t>817950015691</t>
  </si>
  <si>
    <t xml:space="preserve">poodie crossover bag </t>
  </si>
  <si>
    <t>817950018012</t>
  </si>
  <si>
    <t>doggy hand bags</t>
  </si>
  <si>
    <t>817950019330</t>
  </si>
  <si>
    <t>turtle bags</t>
  </si>
  <si>
    <t>812297034220</t>
  </si>
  <si>
    <t>flamingo bags</t>
  </si>
  <si>
    <t>812297034237</t>
  </si>
  <si>
    <t>dolphin bags</t>
  </si>
  <si>
    <t>812297034244</t>
  </si>
  <si>
    <t xml:space="preserve">shark bags </t>
  </si>
  <si>
    <t>812297034251</t>
  </si>
  <si>
    <t>cutie shark back pack</t>
  </si>
  <si>
    <t>812297036583</t>
  </si>
  <si>
    <t>owl crossover bag</t>
  </si>
  <si>
    <t>812297037573</t>
  </si>
  <si>
    <t>rabbit bag</t>
  </si>
  <si>
    <t>879942000238</t>
  </si>
  <si>
    <t>00238</t>
  </si>
  <si>
    <t>duck bag</t>
  </si>
  <si>
    <t>879942000573</t>
  </si>
  <si>
    <t>00573</t>
  </si>
  <si>
    <t>frog bag</t>
  </si>
  <si>
    <t>879942000443</t>
  </si>
  <si>
    <t>00443</t>
  </si>
  <si>
    <t>bear bag</t>
  </si>
  <si>
    <t>879942000610</t>
  </si>
  <si>
    <t>00610</t>
  </si>
  <si>
    <t>sequin unicorn back pack</t>
  </si>
  <si>
    <t>812297034190</t>
  </si>
  <si>
    <t>sequin turtle back pack</t>
  </si>
  <si>
    <t>812297034206</t>
  </si>
  <si>
    <t>flamingo back pack</t>
  </si>
  <si>
    <t>812297036958</t>
  </si>
  <si>
    <t>dolphin back pack</t>
  </si>
  <si>
    <t>812297036965</t>
  </si>
  <si>
    <t>shark banck pack</t>
  </si>
  <si>
    <t>812297036972</t>
  </si>
  <si>
    <t>dinosaur back pack</t>
  </si>
  <si>
    <t>812297036989</t>
  </si>
  <si>
    <t>elephant crossover bag</t>
  </si>
  <si>
    <t>812297037559</t>
  </si>
  <si>
    <t>dinosaur crossover bag</t>
  </si>
  <si>
    <t>812297037566</t>
  </si>
  <si>
    <t>plush cutie bags grande</t>
  </si>
  <si>
    <t>unicorn back pack</t>
  </si>
  <si>
    <t>812297030642</t>
  </si>
  <si>
    <t>fanny sports bags</t>
  </si>
  <si>
    <t>879942005080</t>
  </si>
  <si>
    <t>05080</t>
  </si>
  <si>
    <t>water proof waist bag</t>
  </si>
  <si>
    <t>812297037764</t>
  </si>
  <si>
    <t>transparent fanny packs</t>
  </si>
  <si>
    <t>812297033629</t>
  </si>
  <si>
    <t>cavalli fanny pack</t>
  </si>
  <si>
    <t>812297033742</t>
  </si>
  <si>
    <t>sport flex handbags</t>
  </si>
  <si>
    <t>817950010948</t>
  </si>
  <si>
    <t>bea a good human fanny packs</t>
  </si>
  <si>
    <t>810058356796</t>
  </si>
  <si>
    <t>56796</t>
  </si>
  <si>
    <t>mermaid fanny packs</t>
  </si>
  <si>
    <t>812297039126</t>
  </si>
  <si>
    <t>california fanny bags</t>
  </si>
  <si>
    <t>812297037801</t>
  </si>
  <si>
    <t>hippie pants</t>
  </si>
  <si>
    <t>879942000917</t>
  </si>
  <si>
    <t>00917</t>
  </si>
  <si>
    <t>island girl trousers</t>
  </si>
  <si>
    <t>879942001136</t>
  </si>
  <si>
    <t>01136</t>
  </si>
  <si>
    <t>mandala pants</t>
  </si>
  <si>
    <t>817950012737</t>
  </si>
  <si>
    <t>12737</t>
  </si>
  <si>
    <t>Turtle Pants</t>
  </si>
  <si>
    <t>817950015844</t>
  </si>
  <si>
    <t>15844</t>
  </si>
  <si>
    <t>Tie-dye Pants</t>
  </si>
  <si>
    <t>812297033483</t>
  </si>
  <si>
    <t>33483</t>
  </si>
  <si>
    <t>animal print hippie pants</t>
  </si>
  <si>
    <t>812297036538</t>
  </si>
  <si>
    <t>36538</t>
  </si>
  <si>
    <t>tropical vests</t>
  </si>
  <si>
    <t>879942001426</t>
  </si>
  <si>
    <t>01426</t>
  </si>
  <si>
    <t>island firl summer dress</t>
  </si>
  <si>
    <t>879942001457</t>
  </si>
  <si>
    <t>01457</t>
  </si>
  <si>
    <t>everest jackets</t>
  </si>
  <si>
    <t>879942001563</t>
  </si>
  <si>
    <t>01563</t>
  </si>
  <si>
    <t>summer tie dye dress</t>
  </si>
  <si>
    <t>817950011730</t>
  </si>
  <si>
    <t>baech dress</t>
  </si>
  <si>
    <t>817950013345</t>
  </si>
  <si>
    <t>13345</t>
  </si>
  <si>
    <t>tie-dry dress</t>
  </si>
  <si>
    <t>812297033490</t>
  </si>
  <si>
    <t>33490</t>
  </si>
  <si>
    <t>navajo ponchos</t>
  </si>
  <si>
    <t>879942005332</t>
  </si>
  <si>
    <t>05332</t>
  </si>
  <si>
    <t>verona ponchos</t>
  </si>
  <si>
    <t>879942008630</t>
  </si>
  <si>
    <t>08630</t>
  </si>
  <si>
    <t>sundance ponchos</t>
  </si>
  <si>
    <t>812297036507</t>
  </si>
  <si>
    <t>milano ponchos</t>
  </si>
  <si>
    <t>812297036514</t>
  </si>
  <si>
    <t>aspen ponchos</t>
  </si>
  <si>
    <t>810058358622</t>
  </si>
  <si>
    <t>58622</t>
  </si>
  <si>
    <t>checkered fleece ponchos</t>
  </si>
  <si>
    <t>810058358639</t>
  </si>
  <si>
    <t>58639</t>
  </si>
  <si>
    <t>Shawl</t>
  </si>
  <si>
    <t>879942002119</t>
  </si>
  <si>
    <t>02119</t>
  </si>
  <si>
    <t>southwestern scarves</t>
  </si>
  <si>
    <t>879942002430</t>
  </si>
  <si>
    <t>02430</t>
  </si>
  <si>
    <t>fringe vests</t>
  </si>
  <si>
    <t>879942006308</t>
  </si>
  <si>
    <t>06308</t>
  </si>
  <si>
    <t xml:space="preserve">pashmina scarf </t>
  </si>
  <si>
    <t>817950010344</t>
  </si>
  <si>
    <t>santa fe shawl</t>
  </si>
  <si>
    <t>812297030598</t>
  </si>
  <si>
    <t>Lifting Leggings</t>
  </si>
  <si>
    <t>810058353368</t>
  </si>
  <si>
    <t>Tye Dye Lifting Leggings</t>
  </si>
  <si>
    <t>810058353375</t>
  </si>
  <si>
    <t>Mix Color Lifting Leggings</t>
  </si>
  <si>
    <t>810058353382</t>
  </si>
  <si>
    <t>Neon Lifting Leggings</t>
  </si>
  <si>
    <t>810058353399</t>
  </si>
  <si>
    <t>Ruched Butt Lifting High Waist Yoga Leggings</t>
  </si>
  <si>
    <t>810058356468</t>
  </si>
  <si>
    <t>Jumpsuits Butt Lifting Leggings</t>
  </si>
  <si>
    <t>810058355690</t>
  </si>
  <si>
    <t>Neon Jumpsuits Butt Lifting Leggings</t>
  </si>
  <si>
    <t>810058355706</t>
  </si>
  <si>
    <t>Tye Dye Jumpsuits Butt Lifting Leggings</t>
  </si>
  <si>
    <t>810058355720</t>
  </si>
  <si>
    <t>Capri Butt Lifiting Leggings-Pocket</t>
  </si>
  <si>
    <t>810058356420</t>
  </si>
  <si>
    <t>Tye Dye Capri Butt Lifting Leggings-Pocket</t>
  </si>
  <si>
    <t>810058356437</t>
  </si>
  <si>
    <t>Neon Capri Butt Lifting-Pocket</t>
  </si>
  <si>
    <t>810058356444</t>
  </si>
  <si>
    <t>victoria's sarong</t>
  </si>
  <si>
    <t>879942007282</t>
  </si>
  <si>
    <t>07282</t>
  </si>
  <si>
    <t>mandala sarong</t>
  </si>
  <si>
    <t>817950012232</t>
  </si>
  <si>
    <t>12232</t>
  </si>
  <si>
    <t>nautical sarong</t>
  </si>
  <si>
    <t>817950015370</t>
  </si>
  <si>
    <t>15370</t>
  </si>
  <si>
    <t>ultra moda sarong</t>
  </si>
  <si>
    <t>812297034411</t>
  </si>
  <si>
    <t>34411</t>
  </si>
  <si>
    <t>oceanic sarong</t>
  </si>
  <si>
    <t>812297034428</t>
  </si>
  <si>
    <t>34428</t>
  </si>
  <si>
    <t>turtle sarong</t>
  </si>
  <si>
    <t>812297037443</t>
  </si>
  <si>
    <t>37443</t>
  </si>
  <si>
    <t>bali sarong</t>
  </si>
  <si>
    <t>817950018753</t>
  </si>
  <si>
    <t>18753</t>
  </si>
  <si>
    <t>spiral sarong</t>
  </si>
  <si>
    <t>817950018999</t>
  </si>
  <si>
    <t>18999</t>
  </si>
  <si>
    <t>batik sarong</t>
  </si>
  <si>
    <t>817950019002</t>
  </si>
  <si>
    <t>19002</t>
  </si>
  <si>
    <t>sarong grande</t>
  </si>
  <si>
    <t>christmas solar powered</t>
  </si>
  <si>
    <t>879942009842</t>
  </si>
  <si>
    <t>09842</t>
  </si>
  <si>
    <t>christmas light up bracelets</t>
  </si>
  <si>
    <t>879942005486</t>
  </si>
  <si>
    <t>05486</t>
  </si>
  <si>
    <t>charistmas flashing light bulb necklace</t>
  </si>
  <si>
    <t>879942006711</t>
  </si>
  <si>
    <t>06711</t>
  </si>
  <si>
    <t>Nautical Sling Shot</t>
  </si>
  <si>
    <t>812297039416</t>
  </si>
  <si>
    <t>Wild Life Sling Shot</t>
  </si>
  <si>
    <t>817950017862</t>
  </si>
  <si>
    <t>cuites watches#2</t>
  </si>
  <si>
    <t>879942000887</t>
  </si>
  <si>
    <t>00887</t>
  </si>
  <si>
    <t>cuties watches</t>
  </si>
  <si>
    <t>817950011327</t>
  </si>
  <si>
    <t>ocean life cutie watches</t>
  </si>
  <si>
    <t>817950017060</t>
  </si>
  <si>
    <t>dinosaur cuties watches</t>
  </si>
  <si>
    <t>812297036927</t>
  </si>
  <si>
    <t>Tie Dye Push Ball Fidget Toy</t>
  </si>
  <si>
    <t>840272703533</t>
  </si>
  <si>
    <t>03533</t>
  </si>
  <si>
    <t>Hexagon Building Block Game</t>
  </si>
  <si>
    <t>840272703540</t>
  </si>
  <si>
    <t>03540</t>
  </si>
  <si>
    <t>Message Love Necklaces</t>
  </si>
  <si>
    <t>840272703274</t>
  </si>
  <si>
    <t>03274</t>
  </si>
  <si>
    <t>Light Up Dino Wand</t>
  </si>
  <si>
    <t>840272703625</t>
  </si>
  <si>
    <t>03625</t>
  </si>
  <si>
    <t>Squeeze Croissant Stress Toy</t>
  </si>
  <si>
    <t>840272703601</t>
  </si>
  <si>
    <t>03601</t>
  </si>
  <si>
    <t>Squeeze Strawberry Stress Toy</t>
  </si>
  <si>
    <t>840272703595</t>
  </si>
  <si>
    <t>03595</t>
  </si>
  <si>
    <t>Squeeze Flamingo Stress Toy</t>
  </si>
  <si>
    <t>840272703618</t>
  </si>
  <si>
    <t>03618</t>
  </si>
  <si>
    <t>Surprise Dressing Doll</t>
  </si>
  <si>
    <t>840272703632</t>
  </si>
  <si>
    <t>03632</t>
  </si>
  <si>
    <t>Finger Slug</t>
  </si>
  <si>
    <t>840272703588</t>
  </si>
  <si>
    <t>03588</t>
  </si>
  <si>
    <t>Hand Grenada Pop Fidget Toys</t>
  </si>
  <si>
    <t>840272703663</t>
  </si>
  <si>
    <t>03663</t>
  </si>
  <si>
    <t>Dinos Launcher</t>
  </si>
  <si>
    <t>840272703649</t>
  </si>
  <si>
    <t>03649</t>
  </si>
  <si>
    <t>LCD Multi Color Writing Tablet</t>
  </si>
  <si>
    <t>840272703847</t>
  </si>
  <si>
    <t>03847</t>
  </si>
  <si>
    <t>Building Block Sucktion Toys</t>
  </si>
  <si>
    <t>840272703854</t>
  </si>
  <si>
    <t>03854</t>
  </si>
  <si>
    <t>Personalized Your Text Caps</t>
  </si>
  <si>
    <t>840272703816</t>
  </si>
  <si>
    <t>03816</t>
  </si>
  <si>
    <t>Mega Slug</t>
  </si>
  <si>
    <t>840272703861</t>
  </si>
  <si>
    <t>03861</t>
  </si>
  <si>
    <t>Raffia Crossover Bags</t>
  </si>
  <si>
    <t>840272703892</t>
  </si>
  <si>
    <t>03892</t>
  </si>
  <si>
    <t>Phone Magic Suction Cup Holder</t>
  </si>
  <si>
    <t>840272703885</t>
  </si>
  <si>
    <t>03885</t>
  </si>
  <si>
    <t>Mini Finger Slug</t>
  </si>
  <si>
    <t>840272703908</t>
  </si>
  <si>
    <t>03908</t>
  </si>
  <si>
    <t>3D Building Block Game</t>
  </si>
  <si>
    <t>840272703953</t>
  </si>
  <si>
    <t>03953</t>
  </si>
  <si>
    <t>Light Up Pop Pipes</t>
  </si>
  <si>
    <t>840272703977</t>
  </si>
  <si>
    <t>03977</t>
  </si>
  <si>
    <t>Mini Flying Disc</t>
  </si>
  <si>
    <t>840272703984</t>
  </si>
  <si>
    <t>03984</t>
  </si>
  <si>
    <t>Squidopop Five Fidget Toys</t>
  </si>
  <si>
    <t>840272704028</t>
  </si>
  <si>
    <t>04028</t>
  </si>
  <si>
    <t>Bucket Hat With Flap</t>
  </si>
  <si>
    <t>840272704110</t>
  </si>
  <si>
    <t>04110</t>
  </si>
  <si>
    <t>Fun Party Ring Bell</t>
  </si>
  <si>
    <t>840272704158</t>
  </si>
  <si>
    <t>04158</t>
  </si>
  <si>
    <t>Stretchy Sticky Leisure Decompression</t>
  </si>
  <si>
    <t>840272704240</t>
  </si>
  <si>
    <t>04240</t>
  </si>
  <si>
    <t>Stretchy Flying Poopoo Toys</t>
  </si>
  <si>
    <t>840272704301</t>
  </si>
  <si>
    <t>04301</t>
  </si>
  <si>
    <t>Be A Good Human Trucker Hats-2</t>
  </si>
  <si>
    <t>840272704462</t>
  </si>
  <si>
    <t>04462</t>
  </si>
  <si>
    <t>Light Up Colorful Sucker Balls</t>
  </si>
  <si>
    <t>840272704479</t>
  </si>
  <si>
    <t>04479</t>
  </si>
  <si>
    <t>Covid-19 Squish Balls</t>
  </si>
  <si>
    <t>840272704486</t>
  </si>
  <si>
    <t>04486</t>
  </si>
  <si>
    <t>Duck Blow Bubble</t>
  </si>
  <si>
    <t>840272704752</t>
  </si>
  <si>
    <t>04752</t>
  </si>
  <si>
    <t>Dog Blow Bubble</t>
  </si>
  <si>
    <t>840272704721</t>
  </si>
  <si>
    <t>04721</t>
  </si>
  <si>
    <t>Penguin Blow Bubble</t>
  </si>
  <si>
    <t>840272704738</t>
  </si>
  <si>
    <t>04738</t>
  </si>
  <si>
    <t>Dolphin Blow Bubble</t>
  </si>
  <si>
    <t>840272704745</t>
  </si>
  <si>
    <t>04745</t>
  </si>
  <si>
    <t>Bird Squeeze Decompression Toys</t>
  </si>
  <si>
    <t>840272704622</t>
  </si>
  <si>
    <t>04622</t>
  </si>
  <si>
    <t>Light Up Alpaca Decompression Toys</t>
  </si>
  <si>
    <t>840272704639</t>
  </si>
  <si>
    <t>04639</t>
  </si>
  <si>
    <t>Light Up Whale Decompression Toys</t>
  </si>
  <si>
    <t>840272704646</t>
  </si>
  <si>
    <t>04646</t>
  </si>
  <si>
    <t>3D Maze Puzzle Cube</t>
  </si>
  <si>
    <t>840272704776</t>
  </si>
  <si>
    <t>04776</t>
  </si>
  <si>
    <t>Slugs Squeeze Decompression Toys</t>
  </si>
  <si>
    <t>840272704615</t>
  </si>
  <si>
    <t>04615</t>
  </si>
  <si>
    <t>Cutie Bubble Camera</t>
  </si>
  <si>
    <t>840272704790</t>
  </si>
  <si>
    <t>04790</t>
  </si>
  <si>
    <t>UFO Gryo Gun</t>
  </si>
  <si>
    <t>840272704783</t>
  </si>
  <si>
    <t>04783</t>
  </si>
  <si>
    <t>Love Dice</t>
  </si>
  <si>
    <t>840272704059</t>
  </si>
  <si>
    <t>04059</t>
  </si>
  <si>
    <t>Electric-Powered Aircraft</t>
  </si>
  <si>
    <t>840272704875</t>
  </si>
  <si>
    <t>04875</t>
  </si>
  <si>
    <t>Ladybug Stress Beatles</t>
  </si>
  <si>
    <t>840272704868</t>
  </si>
  <si>
    <t>04868</t>
  </si>
  <si>
    <t>Creepy Eyeball Stress Toys</t>
  </si>
  <si>
    <t>840272704912</t>
  </si>
  <si>
    <t>04912</t>
  </si>
  <si>
    <t>Electric Bubble Gun</t>
  </si>
  <si>
    <t>840272704936</t>
  </si>
  <si>
    <t>04936</t>
  </si>
  <si>
    <t>Elephant Squishy Ball</t>
  </si>
  <si>
    <t>840272704974</t>
  </si>
  <si>
    <t>04974</t>
  </si>
  <si>
    <t>Mega Bubble Gun</t>
  </si>
  <si>
    <t>840272704899</t>
  </si>
  <si>
    <t>04899</t>
  </si>
  <si>
    <t>Pumpkin Stress Reliever</t>
  </si>
  <si>
    <t>840272704929</t>
  </si>
  <si>
    <t>04929</t>
  </si>
  <si>
    <t>Quick Cooling Towel&amp;Backpack</t>
  </si>
  <si>
    <t>840272705001</t>
  </si>
  <si>
    <t>05001</t>
  </si>
  <si>
    <t>Skull Squeeze Stress Ball</t>
  </si>
  <si>
    <t>840272704943</t>
  </si>
  <si>
    <t>04943</t>
  </si>
  <si>
    <t>Sweet Fidget Spin Rings</t>
  </si>
  <si>
    <t>840272704998</t>
  </si>
  <si>
    <t>04998</t>
  </si>
  <si>
    <t>Unicorn Bubble Gun</t>
  </si>
  <si>
    <t>840272704882</t>
  </si>
  <si>
    <t>04882</t>
  </si>
  <si>
    <t>Whale Pressure Inertia</t>
  </si>
  <si>
    <t>840272705131</t>
  </si>
  <si>
    <t>05131</t>
  </si>
  <si>
    <t>Dinos Pressure Inertia</t>
  </si>
  <si>
    <t>840272705117</t>
  </si>
  <si>
    <t>05117</t>
  </si>
  <si>
    <t>Dinosaur DIY Assembly Toy Series</t>
  </si>
  <si>
    <t>840272705162</t>
  </si>
  <si>
    <t>05162</t>
  </si>
  <si>
    <t>Dinosaur Mini Water Gun</t>
  </si>
  <si>
    <t>840272705094</t>
  </si>
  <si>
    <t>05094</t>
  </si>
  <si>
    <t>Shark Mini Water Gun</t>
  </si>
  <si>
    <t>840272701119</t>
  </si>
  <si>
    <t>01119</t>
  </si>
  <si>
    <t>Shark Pressure Inertia</t>
  </si>
  <si>
    <t>840272705148</t>
  </si>
  <si>
    <t>05148</t>
  </si>
  <si>
    <t>Turtle Pressure Inertia</t>
  </si>
  <si>
    <t>840272705124</t>
  </si>
  <si>
    <t>05124</t>
  </si>
  <si>
    <t>Colorful Gear Vibrating Gun</t>
  </si>
  <si>
    <t>840272705100</t>
  </si>
  <si>
    <t>05100</t>
  </si>
  <si>
    <t>Light Up Dinos Pop Fidget Toys</t>
  </si>
  <si>
    <t>840272705193</t>
  </si>
  <si>
    <t>05193</t>
  </si>
  <si>
    <t>Bear Pressure Inertia</t>
  </si>
  <si>
    <t>840272705230</t>
  </si>
  <si>
    <t>05230</t>
  </si>
  <si>
    <t>Dinosaur World Cube</t>
  </si>
  <si>
    <t>840272705155</t>
  </si>
  <si>
    <t>05155</t>
  </si>
  <si>
    <t>Dolphin Mini Water Gun</t>
  </si>
  <si>
    <t>840272705070</t>
  </si>
  <si>
    <t>05070</t>
  </si>
  <si>
    <t>Poultry Out Of The Cage</t>
  </si>
  <si>
    <t>840272705261</t>
  </si>
  <si>
    <t>05261</t>
  </si>
  <si>
    <t>Rainbow Floats On The Water Ball</t>
  </si>
  <si>
    <t>840272705322</t>
  </si>
  <si>
    <t>05322</t>
  </si>
  <si>
    <t>Funny Dog Decompression Toy</t>
  </si>
  <si>
    <t>840272705278</t>
  </si>
  <si>
    <t>05278</t>
  </si>
  <si>
    <t>Light Up Finger Movement Fidget Toys</t>
  </si>
  <si>
    <t>840272705346</t>
  </si>
  <si>
    <t>05346</t>
  </si>
  <si>
    <t>Mini Cute Food Keychain&amp;Fidget Toy</t>
  </si>
  <si>
    <t>840272705315</t>
  </si>
  <si>
    <t>05315</t>
  </si>
  <si>
    <t>Poo Poo Squishy Bead Ball</t>
  </si>
  <si>
    <t>840272705353</t>
  </si>
  <si>
    <t>05353</t>
  </si>
  <si>
    <t>3D Silicone Slug Key Chain</t>
  </si>
  <si>
    <t>840272705360</t>
  </si>
  <si>
    <t>05360</t>
  </si>
  <si>
    <t>Bucket Hat #33</t>
  </si>
  <si>
    <t>55904-33</t>
  </si>
  <si>
    <t>Bucket Hat #34</t>
  </si>
  <si>
    <t>55904-34</t>
  </si>
  <si>
    <t>Bucket Hat #35</t>
  </si>
  <si>
    <t>55904-35</t>
  </si>
  <si>
    <t>Bucket Hat #36</t>
  </si>
  <si>
    <t>55904-36</t>
  </si>
  <si>
    <t>Dream Glow In The Dark Stress Ball</t>
  </si>
  <si>
    <t>840272705384</t>
  </si>
  <si>
    <t>05384</t>
  </si>
  <si>
    <t>Spaceman Push Up Decompression Toys</t>
  </si>
  <si>
    <t>840272705377</t>
  </si>
  <si>
    <t>05377</t>
  </si>
  <si>
    <t>Wriggle Dinosaur</t>
  </si>
  <si>
    <t>840272705407</t>
  </si>
  <si>
    <t>05407</t>
  </si>
  <si>
    <t>Wriggle Dolphin Key Chain&amp;Back Pack</t>
  </si>
  <si>
    <t>840272705414</t>
  </si>
  <si>
    <t>05414</t>
  </si>
  <si>
    <t>Wriggle Dolphin</t>
  </si>
  <si>
    <t>840272705421</t>
  </si>
  <si>
    <t>05421</t>
  </si>
  <si>
    <t>Wriggle Shark</t>
  </si>
  <si>
    <t>840272705438</t>
  </si>
  <si>
    <t>05438</t>
  </si>
  <si>
    <t>Wriggle Snake</t>
  </si>
  <si>
    <t>840272705391</t>
  </si>
  <si>
    <t>05391</t>
  </si>
  <si>
    <t>Dinosaur Magic Spring</t>
  </si>
  <si>
    <t>840272705483</t>
  </si>
  <si>
    <t>05483</t>
  </si>
  <si>
    <t>Happy Dreams Magic Spring</t>
  </si>
  <si>
    <t>840272705490</t>
  </si>
  <si>
    <t>05490</t>
  </si>
  <si>
    <t>Sea Life Magic Spring</t>
  </si>
  <si>
    <t>840272705469</t>
  </si>
  <si>
    <t>05469</t>
  </si>
  <si>
    <t>Zoo Animal Magic Spring</t>
  </si>
  <si>
    <t>840272705476</t>
  </si>
  <si>
    <t>05476</t>
  </si>
  <si>
    <t>Mini Glow In The Dark Squeeze Pets</t>
  </si>
  <si>
    <t>840272703465</t>
  </si>
  <si>
    <t>03465</t>
  </si>
  <si>
    <t>Racing Team Pull Back Cars</t>
  </si>
  <si>
    <t>840272705018</t>
  </si>
  <si>
    <t>05018</t>
  </si>
  <si>
    <t>Military Vehicle Colorful Gear 4WD</t>
  </si>
  <si>
    <t>840272705032</t>
  </si>
  <si>
    <t>05032</t>
  </si>
  <si>
    <t>Cute Animal 4WD Engineering Vehicle</t>
  </si>
  <si>
    <t>840272705025</t>
  </si>
  <si>
    <t>05025</t>
  </si>
  <si>
    <t>Mini Motorcade</t>
  </si>
  <si>
    <t>840272705063</t>
  </si>
  <si>
    <t>05063</t>
  </si>
  <si>
    <t>Dinosaur Car Colorful Gear 4WD</t>
  </si>
  <si>
    <t>840272705056</t>
  </si>
  <si>
    <t>05056</t>
  </si>
  <si>
    <t>Be A Good Human Kids Sun Visor&amp;Hats</t>
  </si>
  <si>
    <t>840272705575</t>
  </si>
  <si>
    <t>05575</t>
  </si>
  <si>
    <t>Be A Good Human Kids Bucket Hats</t>
  </si>
  <si>
    <t>840272705544</t>
  </si>
  <si>
    <t>05544</t>
  </si>
  <si>
    <t>Be A Good Human Sun Visor&amp;Hats</t>
  </si>
  <si>
    <t>840272705551</t>
  </si>
  <si>
    <t>05551</t>
  </si>
  <si>
    <t>Bucket Hat #39</t>
  </si>
  <si>
    <t>55904-39</t>
  </si>
  <si>
    <t>Spring Dog Fidget Toys</t>
  </si>
  <si>
    <t>840272705568</t>
  </si>
  <si>
    <t>05568</t>
  </si>
  <si>
    <t>Stretchy Orangutan</t>
  </si>
  <si>
    <t>840272705506</t>
  </si>
  <si>
    <t>05506</t>
  </si>
  <si>
    <t>California Bucket Hats</t>
  </si>
  <si>
    <t>840272705605</t>
  </si>
  <si>
    <t>05605</t>
  </si>
  <si>
    <t>Great America Trucker Hats</t>
  </si>
  <si>
    <t>840272705643</t>
  </si>
  <si>
    <t>05643</t>
  </si>
  <si>
    <t>Magic Circle Fidget Toys</t>
  </si>
  <si>
    <t>840272705599</t>
  </si>
  <si>
    <t>05599</t>
  </si>
  <si>
    <t>USA Flag Scarf</t>
  </si>
  <si>
    <t>840272705582</t>
  </si>
  <si>
    <t>05582</t>
  </si>
  <si>
    <t>Cashmere Scarf</t>
  </si>
  <si>
    <t>840272705636</t>
  </si>
  <si>
    <t>05636</t>
  </si>
  <si>
    <t>Christmas Scarf</t>
  </si>
  <si>
    <t>840272705650</t>
  </si>
  <si>
    <t>05650</t>
  </si>
  <si>
    <t>Fashion Winter Bucket Hats</t>
  </si>
  <si>
    <t>840272705667</t>
  </si>
  <si>
    <t>05667</t>
  </si>
  <si>
    <t>Crystal Mud</t>
  </si>
  <si>
    <t>840272705049</t>
  </si>
  <si>
    <t>05049</t>
  </si>
  <si>
    <t>Frog Bucket Hats</t>
  </si>
  <si>
    <t>840272705704</t>
  </si>
  <si>
    <t>05704</t>
  </si>
  <si>
    <t>Dinosaur Glow In The Dark Show</t>
  </si>
  <si>
    <t>840272705841</t>
  </si>
  <si>
    <t>05841</t>
  </si>
  <si>
    <t>Duck Bouncy Ball</t>
  </si>
  <si>
    <t>840272705865</t>
  </si>
  <si>
    <t>05865</t>
  </si>
  <si>
    <t>Planets Bouncy Ball</t>
  </si>
  <si>
    <t>840272705872</t>
  </si>
  <si>
    <t>05872</t>
  </si>
  <si>
    <t>Sea Life Glow In The Dark Show</t>
  </si>
  <si>
    <t>840272705834</t>
  </si>
  <si>
    <t>05834</t>
  </si>
  <si>
    <t>Sea Life Magic Cube</t>
  </si>
  <si>
    <t>840272705803</t>
  </si>
  <si>
    <t>05803</t>
  </si>
  <si>
    <t>Space Glow In The Dark Show</t>
  </si>
  <si>
    <t>840272705810</t>
  </si>
  <si>
    <t>05810</t>
  </si>
  <si>
    <t>Sports Bouncy Ball</t>
  </si>
  <si>
    <t>840272705858</t>
  </si>
  <si>
    <t>05858</t>
  </si>
  <si>
    <t>Zoo Animal Magic Cube</t>
  </si>
  <si>
    <t>840272705797</t>
  </si>
  <si>
    <t>05797</t>
  </si>
  <si>
    <t>Christmas Magic Cube</t>
  </si>
  <si>
    <t>840272705919</t>
  </si>
  <si>
    <t>05919</t>
  </si>
  <si>
    <t>Fashion Belt&amp;Chain</t>
  </si>
  <si>
    <t>840272705889</t>
  </si>
  <si>
    <t>05889</t>
  </si>
  <si>
    <t>Fashion Good Luck Necklaces</t>
  </si>
  <si>
    <t>840272705896</t>
  </si>
  <si>
    <t>05896</t>
  </si>
  <si>
    <t>Hippo Mommy&amp;Baby</t>
  </si>
  <si>
    <t>840272705926</t>
  </si>
  <si>
    <t>05926</t>
  </si>
  <si>
    <t>Popular Good Luck Anklet Toe Combo</t>
  </si>
  <si>
    <t>840272705902</t>
  </si>
  <si>
    <t>05902</t>
  </si>
  <si>
    <t>Baby Dinosaur Egg</t>
  </si>
  <si>
    <t>840272705674</t>
  </si>
  <si>
    <t>05674</t>
  </si>
  <si>
    <t>Finger Biting Dinosaur</t>
  </si>
  <si>
    <t>840272705681</t>
  </si>
  <si>
    <t>05681</t>
  </si>
  <si>
    <t>Magic Dinosaur Egg</t>
  </si>
  <si>
    <t>840272705698</t>
  </si>
  <si>
    <t>05698</t>
  </si>
  <si>
    <t>Air Powered Gun</t>
  </si>
  <si>
    <t>840272705766</t>
  </si>
  <si>
    <t>05766</t>
  </si>
  <si>
    <t>Macha Dragon</t>
  </si>
  <si>
    <t>840272705773</t>
  </si>
  <si>
    <t>05773</t>
  </si>
  <si>
    <t>Hematite Magnetic Good Luck Bracelets</t>
  </si>
  <si>
    <t>840272705933</t>
  </si>
  <si>
    <t>05933</t>
  </si>
  <si>
    <t>Stainless Steel Pearl Earrings</t>
  </si>
  <si>
    <t>840272705940</t>
  </si>
  <si>
    <t>05940</t>
  </si>
  <si>
    <t>Whale Mommy&amp;Baby</t>
  </si>
  <si>
    <t>840272706046</t>
  </si>
  <si>
    <t>06046</t>
  </si>
  <si>
    <t>Manatee Mommy&amp;Baby</t>
  </si>
  <si>
    <t>840272706053</t>
  </si>
  <si>
    <t>06053</t>
  </si>
  <si>
    <t>Magic Sound Stick</t>
  </si>
  <si>
    <t>840272706114</t>
  </si>
  <si>
    <t>06114</t>
  </si>
  <si>
    <t>3D Intelligenge Cubed</t>
  </si>
  <si>
    <t>840272706169</t>
  </si>
  <si>
    <t>06169</t>
  </si>
  <si>
    <t>Quick Stacks Cups</t>
  </si>
  <si>
    <t>840272706152</t>
  </si>
  <si>
    <t>06152</t>
  </si>
  <si>
    <t>Earth Inspired Gem Stones Bracelets</t>
  </si>
  <si>
    <t>840272703441</t>
  </si>
  <si>
    <t>03441</t>
  </si>
  <si>
    <t>Turtle Necklaces</t>
  </si>
  <si>
    <t>840272704134</t>
  </si>
  <si>
    <t>04134</t>
  </si>
  <si>
    <t>Bucket Hat #41</t>
  </si>
  <si>
    <t>55904-41</t>
  </si>
  <si>
    <t>Stainless Steel Bear Birthstone Necklaces</t>
  </si>
  <si>
    <t>840272704127</t>
  </si>
  <si>
    <t>04127</t>
  </si>
  <si>
    <t>Genuie Stone &amp; Esssential Oil Bracelets</t>
  </si>
  <si>
    <t>840272704271</t>
  </si>
  <si>
    <t>04271</t>
  </si>
  <si>
    <t>Change Colors Squishy Mesh Ball</t>
  </si>
  <si>
    <t>840272706237</t>
  </si>
  <si>
    <t>06237</t>
  </si>
  <si>
    <t>Sports Ball Squidopop Keychain&amp;Backpack</t>
  </si>
  <si>
    <t>840272706244</t>
  </si>
  <si>
    <t>06244</t>
  </si>
  <si>
    <t>Light Up Giraffe Spring Toys</t>
  </si>
  <si>
    <t>840272706251</t>
  </si>
  <si>
    <t>06251</t>
  </si>
  <si>
    <t>Coloring Toys Sea World</t>
  </si>
  <si>
    <t>840272706282</t>
  </si>
  <si>
    <t>06282</t>
  </si>
  <si>
    <t>Coloring Toys Dinosaur World</t>
  </si>
  <si>
    <t>840272706275</t>
  </si>
  <si>
    <t>06275</t>
  </si>
  <si>
    <t>Waist Chain</t>
  </si>
  <si>
    <t>840272704202</t>
  </si>
  <si>
    <t>04202</t>
  </si>
  <si>
    <t>7 Chakra Stone Necklaces</t>
  </si>
  <si>
    <t>840272704813</t>
  </si>
  <si>
    <t>04813</t>
  </si>
  <si>
    <t>Amazonite Bracelets</t>
  </si>
  <si>
    <t>840272705247</t>
  </si>
  <si>
    <t>05247</t>
  </si>
  <si>
    <t>Buddha Healing Stone Bracelets</t>
  </si>
  <si>
    <t>840272704103</t>
  </si>
  <si>
    <t>04103</t>
  </si>
  <si>
    <t>Four Elements Bracelets</t>
  </si>
  <si>
    <t>840272704516</t>
  </si>
  <si>
    <t>04516</t>
  </si>
  <si>
    <t>Whoopee Cushion</t>
  </si>
  <si>
    <t>810058354808</t>
  </si>
  <si>
    <t>Scooter Bracelets</t>
  </si>
  <si>
    <t>840272706572</t>
  </si>
  <si>
    <t>06572</t>
  </si>
  <si>
    <t>Shark Stress Ball</t>
  </si>
  <si>
    <t>840272706565</t>
  </si>
  <si>
    <t>06565</t>
  </si>
  <si>
    <t>Snap Pop Spinner Fidget Toy</t>
  </si>
  <si>
    <t>840272706596</t>
  </si>
  <si>
    <t>06596</t>
  </si>
  <si>
    <t>Sports Ball Snap Spinner Fidget Toy</t>
  </si>
  <si>
    <t>840272706589</t>
  </si>
  <si>
    <t>06589</t>
  </si>
  <si>
    <t>3D Dinosaur Toy&amp;Key Chain</t>
  </si>
  <si>
    <t>840272706602</t>
  </si>
  <si>
    <t>06602</t>
  </si>
  <si>
    <t>Flashing Strap Bracelets</t>
  </si>
  <si>
    <t>840272706558</t>
  </si>
  <si>
    <t>06558</t>
  </si>
  <si>
    <t>Fashion Body Chain</t>
  </si>
  <si>
    <t>840272706657</t>
  </si>
  <si>
    <t>06657</t>
  </si>
  <si>
    <t>Fashion Headdress</t>
  </si>
  <si>
    <t>840272706688</t>
  </si>
  <si>
    <t>06688</t>
  </si>
  <si>
    <t>Fashion Jewelry Arm Chain</t>
  </si>
  <si>
    <t>840272706671</t>
  </si>
  <si>
    <t>06671</t>
  </si>
  <si>
    <t>Fashion Jewelry Leg Chain</t>
  </si>
  <si>
    <t>840272706664</t>
  </si>
  <si>
    <t>06664</t>
  </si>
  <si>
    <t>Waist Bead Chain Set</t>
  </si>
  <si>
    <t>840272706640</t>
  </si>
  <si>
    <t>06640</t>
  </si>
  <si>
    <t>840272705957</t>
  </si>
  <si>
    <t>05957</t>
  </si>
  <si>
    <t>Slepping Butterfly Necklaces</t>
  </si>
  <si>
    <t>840272704066</t>
  </si>
  <si>
    <t>04066</t>
  </si>
  <si>
    <t>Dinosaur World Set Toys</t>
  </si>
  <si>
    <t>840272706732</t>
  </si>
  <si>
    <t>06732</t>
  </si>
  <si>
    <t>Farm Animals Set Toys</t>
  </si>
  <si>
    <t>840272706756</t>
  </si>
  <si>
    <t>06756</t>
  </si>
  <si>
    <t>Insect Paradise Set Toys</t>
  </si>
  <si>
    <t>840272706763</t>
  </si>
  <si>
    <t>06763</t>
  </si>
  <si>
    <t>Mini Magic Cube Key Chain</t>
  </si>
  <si>
    <t>840272706718</t>
  </si>
  <si>
    <t>06718</t>
  </si>
  <si>
    <t>Underwater World Set Toys</t>
  </si>
  <si>
    <t>840272706749</t>
  </si>
  <si>
    <t>06749</t>
  </si>
  <si>
    <t>Zoo Animal World Set Toys</t>
  </si>
  <si>
    <t>840272706770</t>
  </si>
  <si>
    <t>06770</t>
  </si>
  <si>
    <t>Pop-out Turtle Key Chain</t>
  </si>
  <si>
    <t>840272706794</t>
  </si>
  <si>
    <t>06794</t>
  </si>
  <si>
    <t>Bubble Light Up Sword</t>
  </si>
  <si>
    <t>840272705308</t>
  </si>
  <si>
    <t>05308</t>
  </si>
  <si>
    <t>Dolphin Light Up Bubble Wand</t>
  </si>
  <si>
    <t>840272705292</t>
  </si>
  <si>
    <t>05292</t>
  </si>
  <si>
    <t>Hand Pushing Helicopter</t>
  </si>
  <si>
    <t>840272703427</t>
  </si>
  <si>
    <t>03427</t>
  </si>
  <si>
    <t>Hand Pushing Unicorn</t>
  </si>
  <si>
    <t>840272703410</t>
  </si>
  <si>
    <t>03410</t>
  </si>
  <si>
    <t>Hand Pushing Turtle</t>
  </si>
  <si>
    <t>840272703403</t>
  </si>
  <si>
    <t>03403</t>
  </si>
  <si>
    <t>Hand Pushing Doggy</t>
  </si>
  <si>
    <t>840272703434</t>
  </si>
  <si>
    <t>03434</t>
  </si>
  <si>
    <t>Hand Pushing Sea Life</t>
  </si>
  <si>
    <t>840272703380</t>
  </si>
  <si>
    <t>03380</t>
  </si>
  <si>
    <t>Hand Pushing Dragon</t>
  </si>
  <si>
    <t>840272703397</t>
  </si>
  <si>
    <t>03397</t>
  </si>
  <si>
    <t>Squish Turtle Egg</t>
  </si>
  <si>
    <t>810058357137</t>
  </si>
  <si>
    <t>Ninja Sword</t>
  </si>
  <si>
    <t>840272706299</t>
  </si>
  <si>
    <t>06299</t>
  </si>
  <si>
    <t>Snake Eggs</t>
  </si>
  <si>
    <t>840272706312</t>
  </si>
  <si>
    <t>06312</t>
  </si>
  <si>
    <t>Pretty Mermaid</t>
  </si>
  <si>
    <t>840272706329</t>
  </si>
  <si>
    <t>06329</t>
  </si>
  <si>
    <t>Eyes Pop-out Sea Animals Toys</t>
  </si>
  <si>
    <t>840272706787</t>
  </si>
  <si>
    <t>06787</t>
  </si>
  <si>
    <t>Chameleon Toy&amp;Key Chain</t>
  </si>
  <si>
    <t>840272706824</t>
  </si>
  <si>
    <t>06824</t>
  </si>
  <si>
    <t>Nepal Crossover Bag&amp;Wallet</t>
  </si>
  <si>
    <t>840272706817</t>
  </si>
  <si>
    <t>06817</t>
  </si>
  <si>
    <t>Super Alloy Deformation Car</t>
  </si>
  <si>
    <t>840272706800</t>
  </si>
  <si>
    <t>06800</t>
  </si>
  <si>
    <t>Deformation Alloy Car</t>
  </si>
  <si>
    <t>840272706831</t>
  </si>
  <si>
    <t>06831</t>
  </si>
  <si>
    <t>Dinosaur Bubble Sword</t>
  </si>
  <si>
    <t>840272706701</t>
  </si>
  <si>
    <t>06701</t>
  </si>
  <si>
    <t>Antlers Birthstones Necklaces</t>
  </si>
  <si>
    <t>840272704073</t>
  </si>
  <si>
    <t>04073</t>
  </si>
  <si>
    <t>Best Friends Forever Bracelets</t>
  </si>
  <si>
    <t>840272706015</t>
  </si>
  <si>
    <t>06015</t>
  </si>
  <si>
    <t>Faith Necklaces</t>
  </si>
  <si>
    <t>840272706022</t>
  </si>
  <si>
    <t>06022</t>
  </si>
  <si>
    <t>Good Luck Fashion Necklaces</t>
  </si>
  <si>
    <t>840272706220</t>
  </si>
  <si>
    <t>06220</t>
  </si>
  <si>
    <t>Good Lucky Deluxe Rings</t>
  </si>
  <si>
    <t>840272705742</t>
  </si>
  <si>
    <t>05742</t>
  </si>
  <si>
    <t>Light Up Unicorn Spring Toys</t>
  </si>
  <si>
    <t>840272706268</t>
  </si>
  <si>
    <t>06268</t>
  </si>
  <si>
    <t>Multi Color Braided Lucky Eye Bracelets</t>
  </si>
  <si>
    <t>840272705711</t>
  </si>
  <si>
    <t>05711</t>
  </si>
  <si>
    <t>Real Mineral Collection</t>
  </si>
  <si>
    <t>840272706190</t>
  </si>
  <si>
    <t>06190</t>
  </si>
  <si>
    <t>Ying&amp;Yang Necklaces&amp;Bracelets</t>
  </si>
  <si>
    <t>840272705513</t>
  </si>
  <si>
    <t>05513</t>
  </si>
  <si>
    <t>Magnetic Waving Finger Toys</t>
  </si>
  <si>
    <t>840272706855</t>
  </si>
  <si>
    <t>06855</t>
  </si>
  <si>
    <t>Be A Good Human Kids Trucker Hats</t>
  </si>
  <si>
    <t>840272706879</t>
  </si>
  <si>
    <t>06879</t>
  </si>
  <si>
    <t>Bear Bucket Hat</t>
  </si>
  <si>
    <t>840272706862</t>
  </si>
  <si>
    <t>06862</t>
  </si>
  <si>
    <t>SportsBall Squeezing Stress Toys</t>
  </si>
  <si>
    <t>840272706893</t>
  </si>
  <si>
    <t>06893</t>
  </si>
  <si>
    <t>Watermelon Squeezing Stress Toys</t>
  </si>
  <si>
    <t>840272706909</t>
  </si>
  <si>
    <t>06909</t>
  </si>
  <si>
    <t>America Fake Hair&amp;Hat</t>
  </si>
  <si>
    <t>840272707029</t>
  </si>
  <si>
    <t>07029</t>
  </si>
  <si>
    <t>Chakra Lariat Necklaces</t>
  </si>
  <si>
    <t>840272706428</t>
  </si>
  <si>
    <t>06428</t>
  </si>
  <si>
    <t>Happy Summer&amp;Smile Kids Bucket Hat</t>
  </si>
  <si>
    <t>840272707036</t>
  </si>
  <si>
    <t>07036</t>
  </si>
  <si>
    <t>Healing Calming Stone Necklaces</t>
  </si>
  <si>
    <t>840272704288</t>
  </si>
  <si>
    <t>04288</t>
  </si>
  <si>
    <t>Rainbow Macrame Bracelets</t>
  </si>
  <si>
    <t>840272705964</t>
  </si>
  <si>
    <t>05964</t>
  </si>
  <si>
    <t>840272706213</t>
  </si>
  <si>
    <t>06213</t>
  </si>
  <si>
    <t>Sea Star Necklaces</t>
  </si>
  <si>
    <t>840272706206</t>
  </si>
  <si>
    <t>06206</t>
  </si>
  <si>
    <t>Happy Water Balls</t>
  </si>
  <si>
    <t>840272707067</t>
  </si>
  <si>
    <t>07067</t>
  </si>
  <si>
    <t>Cool Teenager Waist Chain&amp;Phone Holder</t>
  </si>
  <si>
    <t>840272707043</t>
  </si>
  <si>
    <t>07043</t>
  </si>
  <si>
    <t>Cool Teenager Key Chain&amp;Back Pack</t>
  </si>
  <si>
    <t>840272707050</t>
  </si>
  <si>
    <t>07050</t>
  </si>
  <si>
    <t>Light Up Colorful Inflatable Beach Balls</t>
  </si>
  <si>
    <t>840272707074</t>
  </si>
  <si>
    <t>07074</t>
  </si>
  <si>
    <t>Squeeze Pumpkin Toys</t>
  </si>
  <si>
    <t>840272707098</t>
  </si>
  <si>
    <t>07098</t>
  </si>
  <si>
    <t>Vintage Be A Good Human Bucket Hats</t>
  </si>
  <si>
    <t>840272707081</t>
  </si>
  <si>
    <t>07081</t>
  </si>
  <si>
    <t>Army Man Bucket</t>
  </si>
  <si>
    <t>840272706695</t>
  </si>
  <si>
    <t>06695</t>
  </si>
  <si>
    <t>Blue Waves Anklets</t>
  </si>
  <si>
    <t>840272706107</t>
  </si>
  <si>
    <t>06107</t>
  </si>
  <si>
    <t>Funny Bucket Slime Toys</t>
  </si>
  <si>
    <t>840272707142</t>
  </si>
  <si>
    <t>07142</t>
  </si>
  <si>
    <t>Funny Chocolate Slime Toys</t>
  </si>
  <si>
    <t>840272707159</t>
  </si>
  <si>
    <t>07159</t>
  </si>
  <si>
    <t>Funny Dino Slime Toys</t>
  </si>
  <si>
    <t>840272707104</t>
  </si>
  <si>
    <t>07104</t>
  </si>
  <si>
    <t>Funny Ice Cream Slime Toys</t>
  </si>
  <si>
    <t>840272707135</t>
  </si>
  <si>
    <t>07135</t>
  </si>
  <si>
    <t>Funny Super Slime Toys</t>
  </si>
  <si>
    <t>840272707128</t>
  </si>
  <si>
    <t>07128</t>
  </si>
  <si>
    <t>Funny Unicorn Slime Toys</t>
  </si>
  <si>
    <t>840272707111</t>
  </si>
  <si>
    <t>07111</t>
  </si>
  <si>
    <t>Bounce Ball With Music</t>
  </si>
  <si>
    <t>840272706848</t>
  </si>
  <si>
    <t>06848</t>
  </si>
  <si>
    <t>Expression Yourself Necklaces</t>
  </si>
  <si>
    <t>840272706497</t>
  </si>
  <si>
    <t>06497</t>
  </si>
  <si>
    <t>Four Elements Necklaces</t>
  </si>
  <si>
    <t>840272706534</t>
  </si>
  <si>
    <t>06534</t>
  </si>
  <si>
    <t>Congratulations Necklaces</t>
  </si>
  <si>
    <t>840272706398</t>
  </si>
  <si>
    <t>06398</t>
  </si>
  <si>
    <t>Inspirational Bar Necklaces</t>
  </si>
  <si>
    <t>840272706381</t>
  </si>
  <si>
    <t>06381</t>
  </si>
  <si>
    <t>Paw Love Necklaces</t>
  </si>
  <si>
    <t>840272706077</t>
  </si>
  <si>
    <t>06077</t>
  </si>
  <si>
    <t>Stainless Steel Tree Of Necklaces</t>
  </si>
  <si>
    <t>840272706084</t>
  </si>
  <si>
    <t>06084</t>
  </si>
  <si>
    <t>Serenity Bracelets</t>
  </si>
  <si>
    <t>840272704806</t>
  </si>
  <si>
    <t>04806</t>
  </si>
  <si>
    <t>String Crystal Birthstone Necklaces</t>
  </si>
  <si>
    <t>840272706336</t>
  </si>
  <si>
    <t>06336</t>
  </si>
  <si>
    <t>You Are The One Bracelets</t>
  </si>
  <si>
    <t>840272705995</t>
  </si>
  <si>
    <t>05995</t>
  </si>
  <si>
    <t>California Knife</t>
  </si>
  <si>
    <t>840272705612</t>
  </si>
  <si>
    <t>05612</t>
  </si>
  <si>
    <t>Light Up Slow Snails Decompression Toy</t>
  </si>
  <si>
    <t>840272707364</t>
  </si>
  <si>
    <t>07364</t>
  </si>
  <si>
    <t>Healing Power of Gem Stones</t>
  </si>
  <si>
    <t>840272703519</t>
  </si>
  <si>
    <t>03519</t>
  </si>
  <si>
    <t>Gemstone Pendulums</t>
  </si>
  <si>
    <t>840272703496</t>
  </si>
  <si>
    <t>03496</t>
  </si>
  <si>
    <t>Eternity Crystals</t>
  </si>
  <si>
    <t>840272703489</t>
  </si>
  <si>
    <t>03489</t>
  </si>
  <si>
    <t>Gem Stone Tree of Life Pendants</t>
  </si>
  <si>
    <t>840272703502</t>
  </si>
  <si>
    <t>03502</t>
  </si>
  <si>
    <t>Mini Alloy Dinosaur Watch Remote Control Cars</t>
  </si>
  <si>
    <t>840272707395</t>
  </si>
  <si>
    <t>07395</t>
  </si>
  <si>
    <t>Mini Alloy Police Watch Remote Control Cars</t>
  </si>
  <si>
    <t>840272707401</t>
  </si>
  <si>
    <t>07401</t>
  </si>
  <si>
    <t>Blue Waves Necklaces</t>
  </si>
  <si>
    <t>840272706411</t>
  </si>
  <si>
    <t>06411</t>
  </si>
  <si>
    <t>Fish Water Blaster</t>
  </si>
  <si>
    <t>840272707340</t>
  </si>
  <si>
    <t>07340</t>
  </si>
  <si>
    <t>Crystal Birth Stone Angel</t>
  </si>
  <si>
    <t>840272703472</t>
  </si>
  <si>
    <t>03472</t>
  </si>
  <si>
    <t>Genuine Stone Clarity Bracelets</t>
  </si>
  <si>
    <t>06367</t>
  </si>
  <si>
    <t>Healing Crystall&amp;Shell Bracelets</t>
  </si>
  <si>
    <t>840272706466</t>
  </si>
  <si>
    <t>06466</t>
  </si>
  <si>
    <t>Genuine Stone Macrame Bracelets</t>
  </si>
  <si>
    <t>840272706350</t>
  </si>
  <si>
    <t>06350</t>
  </si>
  <si>
    <t>Healing Gem Stone Necklaces</t>
  </si>
  <si>
    <t>840272705537</t>
  </si>
  <si>
    <t>05537</t>
  </si>
  <si>
    <t>S.S Sea Life Puravida Bracelets Set</t>
  </si>
  <si>
    <t>840272706633</t>
  </si>
  <si>
    <t>06633</t>
  </si>
  <si>
    <t>Shark Water Blaster</t>
  </si>
  <si>
    <t>840272707333</t>
  </si>
  <si>
    <t>07333</t>
  </si>
  <si>
    <t>Squeeze Dog Popping Out Eyes</t>
  </si>
  <si>
    <t>840272707678</t>
  </si>
  <si>
    <t>07678</t>
  </si>
  <si>
    <t>Halloween Magic Cube</t>
  </si>
  <si>
    <t>840272707654</t>
  </si>
  <si>
    <t>07654</t>
  </si>
  <si>
    <t>Decompression Funny Key Chain&amp;Toys</t>
  </si>
  <si>
    <t>840272707661</t>
  </si>
  <si>
    <t>07661</t>
  </si>
  <si>
    <t>Stainless Steel Chakra Bangle</t>
  </si>
  <si>
    <t>840272704141</t>
  </si>
  <si>
    <t>04141</t>
  </si>
  <si>
    <t>Mantra Healing Stone Bracelets</t>
  </si>
  <si>
    <t>840272705988</t>
  </si>
  <si>
    <t>05988</t>
  </si>
  <si>
    <t>Balance Stone Bracelets</t>
  </si>
  <si>
    <t>840272704097</t>
  </si>
  <si>
    <t>04097</t>
  </si>
  <si>
    <t>Magnetic Dessert Toys</t>
  </si>
  <si>
    <t>840272707838</t>
  </si>
  <si>
    <t>07838</t>
  </si>
  <si>
    <t>Water Game</t>
  </si>
  <si>
    <t>840272707524</t>
  </si>
  <si>
    <t>07524</t>
  </si>
  <si>
    <t>Color Changing Hex-Mesh Squeezy Ball</t>
  </si>
  <si>
    <t>840272707784</t>
  </si>
  <si>
    <t>07784</t>
  </si>
  <si>
    <t>Decompression Banana Toys</t>
  </si>
  <si>
    <t>840272707777</t>
  </si>
  <si>
    <t>07777</t>
  </si>
  <si>
    <t>Surf On The Wave Bracelets</t>
  </si>
  <si>
    <t>840272705520</t>
  </si>
  <si>
    <t>05520</t>
  </si>
  <si>
    <t>Fashion Good luck Bracelets</t>
  </si>
  <si>
    <t>840272707845</t>
  </si>
  <si>
    <t>07845</t>
  </si>
  <si>
    <t>Light Up 3D Moving Hat</t>
  </si>
  <si>
    <t>840272707852</t>
  </si>
  <si>
    <t>07852</t>
  </si>
  <si>
    <t>Light Up Moving Hat</t>
  </si>
  <si>
    <t>840272707869</t>
  </si>
  <si>
    <t>07869</t>
  </si>
  <si>
    <t>Petite Flower Bracelets</t>
  </si>
  <si>
    <t>840272707883</t>
  </si>
  <si>
    <t>07883</t>
  </si>
  <si>
    <t>Puffy Be A Good Human Bucket Hat</t>
  </si>
  <si>
    <t>840272708101</t>
  </si>
  <si>
    <t>08101</t>
  </si>
  <si>
    <t>Puffy Be A Good Human Trucker Hat</t>
  </si>
  <si>
    <t>840272707937</t>
  </si>
  <si>
    <t>07937</t>
  </si>
  <si>
    <t>Multi Color Adjust Silicone Bracelets</t>
  </si>
  <si>
    <t>840272707951</t>
  </si>
  <si>
    <t>07951</t>
  </si>
  <si>
    <t>Gem Stone Surfer Necklaces</t>
  </si>
  <si>
    <t>840272706619</t>
  </si>
  <si>
    <t>06619</t>
  </si>
  <si>
    <t>Wellness Stone Bracelets</t>
  </si>
  <si>
    <t>840272704080</t>
  </si>
  <si>
    <t>04080</t>
  </si>
  <si>
    <t>Good Luck Hamsa Necklaces</t>
  </si>
  <si>
    <t>840272706954</t>
  </si>
  <si>
    <t>06954</t>
  </si>
  <si>
    <t>Petite South West Bracelets</t>
  </si>
  <si>
    <t>840272706930</t>
  </si>
  <si>
    <t>06930</t>
  </si>
  <si>
    <t>Hope Necklaces</t>
  </si>
  <si>
    <t>840272704844</t>
  </si>
  <si>
    <t>04844</t>
  </si>
  <si>
    <t>Blue Ocean Stretch Bracelets</t>
  </si>
  <si>
    <t>840272706527</t>
  </si>
  <si>
    <t>06527</t>
  </si>
  <si>
    <t>Ocean Mermaid Necklaces</t>
  </si>
  <si>
    <t>840272706992</t>
  </si>
  <si>
    <t>06992</t>
  </si>
  <si>
    <t>Forever USA Pins</t>
  </si>
  <si>
    <t>840272706923</t>
  </si>
  <si>
    <t>06923</t>
  </si>
  <si>
    <t>Shark Necklaces</t>
  </si>
  <si>
    <t>840272706510</t>
  </si>
  <si>
    <t>06510</t>
  </si>
  <si>
    <t>Stainless Steel Natures Life Animals</t>
  </si>
  <si>
    <t>840272706091</t>
  </si>
  <si>
    <t>06091</t>
  </si>
  <si>
    <t>Squeeze Astronauts</t>
  </si>
  <si>
    <t>840272704264</t>
  </si>
  <si>
    <t>04264</t>
  </si>
  <si>
    <t>Ice Cream Love Pearl Necklaces</t>
  </si>
  <si>
    <t>840272707548</t>
  </si>
  <si>
    <t>07548</t>
  </si>
  <si>
    <t>Horse Love Pearl Necklaces</t>
  </si>
  <si>
    <t>840272707531</t>
  </si>
  <si>
    <t>07531</t>
  </si>
  <si>
    <t>Dinosaur Flash Knife</t>
  </si>
  <si>
    <t>840272707562</t>
  </si>
  <si>
    <t>07562</t>
  </si>
  <si>
    <t>Alloy Boomerang Fighter</t>
  </si>
  <si>
    <t>840272707579</t>
  </si>
  <si>
    <t>07579</t>
  </si>
  <si>
    <t>Shell Princess</t>
  </si>
  <si>
    <t>840272707586</t>
  </si>
  <si>
    <t>07586</t>
  </si>
  <si>
    <t>Shark Ice Cream Magic Wand</t>
  </si>
  <si>
    <t>840272707593</t>
  </si>
  <si>
    <t>07593</t>
  </si>
  <si>
    <t>Pony Funny Egg</t>
  </si>
  <si>
    <t>840272707555</t>
  </si>
  <si>
    <t>07555</t>
  </si>
  <si>
    <t>Squeezy Dinosaur With Jelly</t>
  </si>
  <si>
    <t>840272708064</t>
  </si>
  <si>
    <t>08064</t>
  </si>
  <si>
    <t>Squeeze Sport Balls</t>
  </si>
  <si>
    <t>840272708071</t>
  </si>
  <si>
    <t>08071</t>
  </si>
  <si>
    <t>Magma Meteorite Squeeze Ball</t>
  </si>
  <si>
    <t>840272708088</t>
  </si>
  <si>
    <t>08088</t>
  </si>
  <si>
    <t>Squeezy Jelly Fish With Jelly</t>
  </si>
  <si>
    <t>840272708057</t>
  </si>
  <si>
    <t>08057</t>
  </si>
  <si>
    <t>Good Luck Hamsa Earrings</t>
  </si>
  <si>
    <t>840272706947</t>
  </si>
  <si>
    <t>06947</t>
  </si>
  <si>
    <t>Zodiac Birth Stone Bracelets</t>
  </si>
  <si>
    <t>840272707647</t>
  </si>
  <si>
    <t>07647</t>
  </si>
  <si>
    <t>Spirit Animal Healing Bracelets</t>
  </si>
  <si>
    <t>840272707616</t>
  </si>
  <si>
    <t>07616</t>
  </si>
  <si>
    <t>Galaxy Bracelets</t>
  </si>
  <si>
    <t>840272707609</t>
  </si>
  <si>
    <t>07609</t>
  </si>
  <si>
    <t>Oceans Gemstone Bracelets</t>
  </si>
  <si>
    <t>840272707623</t>
  </si>
  <si>
    <t>07623</t>
  </si>
  <si>
    <t>A Gift of Nature</t>
  </si>
  <si>
    <t>840272707630</t>
  </si>
  <si>
    <t>07630</t>
  </si>
  <si>
    <t>Stainless Steel Zodiac Key Chain</t>
  </si>
  <si>
    <t>840272708385</t>
  </si>
  <si>
    <t>08385</t>
  </si>
  <si>
    <t>Genuine Stone Energy Necklaces</t>
  </si>
  <si>
    <t>840272706442</t>
  </si>
  <si>
    <t>06442</t>
  </si>
  <si>
    <t>Palm Trees Anklet</t>
  </si>
  <si>
    <t>840272706480</t>
  </si>
  <si>
    <t>06480</t>
  </si>
  <si>
    <t>Light Up Variant Ball</t>
  </si>
  <si>
    <t>840272708521</t>
  </si>
  <si>
    <t>08521</t>
  </si>
  <si>
    <t>Sports Balls Plush Key Chain&amp;Back Pack</t>
  </si>
  <si>
    <t>840272708552</t>
  </si>
  <si>
    <t>08552</t>
  </si>
  <si>
    <t>Just For You Bracelets</t>
  </si>
  <si>
    <t>840272707463</t>
  </si>
  <si>
    <t>07463</t>
  </si>
  <si>
    <t>Merry Christmas Earrings</t>
  </si>
  <si>
    <t>840272707456</t>
  </si>
  <si>
    <t>07456</t>
  </si>
  <si>
    <t>Happy And Love Necklaces</t>
  </si>
  <si>
    <t>840272704837</t>
  </si>
  <si>
    <t>04837</t>
  </si>
  <si>
    <t>Be A Good Human Bracelets</t>
  </si>
  <si>
    <t>840272707494</t>
  </si>
  <si>
    <t>07494</t>
  </si>
  <si>
    <t>Power Of Ocean Necklaces</t>
  </si>
  <si>
    <t>840272707715</t>
  </si>
  <si>
    <t>07715</t>
  </si>
  <si>
    <t>Gem Stone Mountain Necklaces</t>
  </si>
  <si>
    <t>840272706435</t>
  </si>
  <si>
    <t>06435</t>
  </si>
  <si>
    <t>God Bless You Necklaces</t>
  </si>
  <si>
    <t>840272707760</t>
  </si>
  <si>
    <t>07760</t>
  </si>
  <si>
    <t>Zodiac Morse Code Bracelets</t>
  </si>
  <si>
    <t>840272707821</t>
  </si>
  <si>
    <t>07821</t>
  </si>
  <si>
    <t>Sea Life Stainless Steel Crystal Bracelets</t>
  </si>
  <si>
    <t>840272706343</t>
  </si>
  <si>
    <t>06343</t>
  </si>
  <si>
    <t>Sea life Sand Necklaces</t>
  </si>
  <si>
    <t>840272707425</t>
  </si>
  <si>
    <t>07425</t>
  </si>
  <si>
    <t>Mermaid Sand Necklaces</t>
  </si>
  <si>
    <t>840272707432</t>
  </si>
  <si>
    <t>07432</t>
  </si>
  <si>
    <t>Belief Sand Necklaces</t>
  </si>
  <si>
    <t>840272707449</t>
  </si>
  <si>
    <t>07449</t>
  </si>
  <si>
    <t>Daily Insprational Necklaces</t>
  </si>
  <si>
    <t>840272707722</t>
  </si>
  <si>
    <t>07722</t>
  </si>
  <si>
    <t>Purfect Love Necklaces</t>
  </si>
  <si>
    <t>840272707807</t>
  </si>
  <si>
    <t>07807</t>
  </si>
  <si>
    <t>Protection Lucky Eye Necklaces</t>
  </si>
  <si>
    <t>840272707814</t>
  </si>
  <si>
    <t>07814</t>
  </si>
  <si>
    <t>Birth Stone Healing Bracelets</t>
  </si>
  <si>
    <t>840272708156</t>
  </si>
  <si>
    <t>08156</t>
  </si>
  <si>
    <t>Gem Stone Ring</t>
  </si>
  <si>
    <t>840272708163</t>
  </si>
  <si>
    <t>08163</t>
  </si>
  <si>
    <t>Genuine Stone Inspirational Bracelets</t>
  </si>
  <si>
    <t>840272707753</t>
  </si>
  <si>
    <t>07753</t>
  </si>
  <si>
    <t>Love Script Zodiac Ring</t>
  </si>
  <si>
    <t>840272707692</t>
  </si>
  <si>
    <t>07692</t>
  </si>
  <si>
    <t xml:space="preserve">Semi Precious Stone Grande </t>
  </si>
  <si>
    <t>840272708835</t>
  </si>
  <si>
    <t>08835</t>
  </si>
  <si>
    <t>Triple Protection Bracelets</t>
  </si>
  <si>
    <t>840272708149</t>
  </si>
  <si>
    <t>08149</t>
  </si>
  <si>
    <t>Semi Precious Stone Zodiac Bracelets</t>
  </si>
  <si>
    <t>840272700112</t>
  </si>
  <si>
    <t>00112</t>
  </si>
  <si>
    <t>Happy Halloween Earrings</t>
  </si>
  <si>
    <t>840272707470</t>
  </si>
  <si>
    <t>07470</t>
  </si>
  <si>
    <t>Happy Halloween Bracelets</t>
  </si>
  <si>
    <t>840272707487</t>
  </si>
  <si>
    <t>07487</t>
  </si>
  <si>
    <t>Happy New Year Bracelets</t>
  </si>
  <si>
    <t>840272707500</t>
  </si>
  <si>
    <t>07500</t>
  </si>
  <si>
    <t>Sea life Triple Bracelets</t>
  </si>
  <si>
    <t>840272706626</t>
  </si>
  <si>
    <t>06626</t>
  </si>
  <si>
    <t>Morse Code Family Bracelets</t>
  </si>
  <si>
    <t>840272706978</t>
  </si>
  <si>
    <t>06978</t>
  </si>
  <si>
    <t>Faith Leather Bracelets</t>
  </si>
  <si>
    <t>810058354020</t>
  </si>
  <si>
    <t>Dinosaur Macrame Bracelets</t>
  </si>
  <si>
    <t>840272703748</t>
  </si>
  <si>
    <t>03748</t>
  </si>
  <si>
    <t>Happy Face Bracelets</t>
  </si>
  <si>
    <t>840272705728</t>
  </si>
  <si>
    <t>05728</t>
  </si>
  <si>
    <t>Turquoise Turtle Bracelets</t>
  </si>
  <si>
    <t>812297037883</t>
  </si>
  <si>
    <t>Good Luck Glass Necklaces</t>
  </si>
  <si>
    <t>840272705759</t>
  </si>
  <si>
    <t>05759</t>
  </si>
  <si>
    <t>Mavi Fusion Lucky Eye Home Decoration</t>
  </si>
  <si>
    <t>840272708804</t>
  </si>
  <si>
    <t>08804</t>
  </si>
  <si>
    <t>Mavi Lucky Vision Rings</t>
  </si>
  <si>
    <t>840272707234</t>
  </si>
  <si>
    <t>07234</t>
  </si>
  <si>
    <t>Spinning Semi Precious Stone Rings</t>
  </si>
  <si>
    <t>840272707227</t>
  </si>
  <si>
    <t>07227</t>
  </si>
  <si>
    <t>Vintage Skull Rings</t>
  </si>
  <si>
    <t>840272707241</t>
  </si>
  <si>
    <t>07241</t>
  </si>
  <si>
    <t>Mavi Lucky Eye Key Chain</t>
  </si>
  <si>
    <t>840272707197</t>
  </si>
  <si>
    <t>07197</t>
  </si>
  <si>
    <t>Mavi Lucky Eye Home Decoration</t>
  </si>
  <si>
    <t>840272707210</t>
  </si>
  <si>
    <t>07210</t>
  </si>
  <si>
    <t>Mavi Macrame Lucky Eye Home Decoration</t>
  </si>
  <si>
    <t>840272707203</t>
  </si>
  <si>
    <t>07203</t>
  </si>
  <si>
    <t>Mavi Lucky Eye Purse</t>
  </si>
  <si>
    <t>840272707258</t>
  </si>
  <si>
    <t>07258</t>
  </si>
  <si>
    <t>Mavi Lucky Eye Necklaces</t>
  </si>
  <si>
    <t>840272707173</t>
  </si>
  <si>
    <t>07173</t>
  </si>
  <si>
    <t>Mavi Lucky Eye Bracelets</t>
  </si>
  <si>
    <t>840272707180</t>
  </si>
  <si>
    <t>Mavi Lucky Eye Necklaces&amp;Bracelets</t>
  </si>
  <si>
    <t>840272707166</t>
  </si>
  <si>
    <t>07166</t>
  </si>
  <si>
    <t>$3.50/$2.75</t>
  </si>
  <si>
    <t>$2.62/$2.06</t>
  </si>
  <si>
    <t>Dream Catcher Birthstone Necklaces</t>
  </si>
  <si>
    <t>840272707012</t>
  </si>
  <si>
    <t>07012</t>
  </si>
  <si>
    <t>Combo Good Luck Necklaces</t>
  </si>
  <si>
    <t>840272706541</t>
  </si>
  <si>
    <t>06541</t>
  </si>
  <si>
    <t>Stainless Steel Angel Numbers</t>
  </si>
  <si>
    <t>840272708170</t>
  </si>
  <si>
    <t>08170</t>
  </si>
  <si>
    <t>Cross Bar Insprational Necklaces</t>
  </si>
  <si>
    <t>840272707746</t>
  </si>
  <si>
    <t>07746</t>
  </si>
  <si>
    <t>Inspirational Message Necklaces</t>
  </si>
  <si>
    <t>840272706404</t>
  </si>
  <si>
    <t>06404</t>
  </si>
  <si>
    <t>Sea Shell Necklaces</t>
  </si>
  <si>
    <t>840272706503</t>
  </si>
  <si>
    <t>06503</t>
  </si>
  <si>
    <t>Love Fruits Necklaces</t>
  </si>
  <si>
    <t>840272707708</t>
  </si>
  <si>
    <t>07708</t>
  </si>
  <si>
    <t>Moon Lighting Necklaces</t>
  </si>
  <si>
    <t>840272706961</t>
  </si>
  <si>
    <t>06961</t>
  </si>
  <si>
    <t>Wild Life Necklaces</t>
  </si>
  <si>
    <t>840272704820</t>
  </si>
  <si>
    <t>04820</t>
  </si>
  <si>
    <t>Best Friend Forever Necklaces</t>
  </si>
  <si>
    <t>840272706008</t>
  </si>
  <si>
    <t>06008</t>
  </si>
  <si>
    <t>Forever USA Necklaces</t>
  </si>
  <si>
    <t>840272707739</t>
  </si>
  <si>
    <t>07739</t>
  </si>
  <si>
    <t>Dolphin &amp; Mermaid Necklaces</t>
  </si>
  <si>
    <t>840272706138</t>
  </si>
  <si>
    <t>06138</t>
  </si>
  <si>
    <t>Love Turtle Necklaces</t>
  </si>
  <si>
    <t>840272706121</t>
  </si>
  <si>
    <t>06121</t>
  </si>
  <si>
    <t>Buddha Necklaces #2</t>
  </si>
  <si>
    <t>840272704172</t>
  </si>
  <si>
    <t>04172</t>
  </si>
  <si>
    <t>Buddha Necklaces</t>
  </si>
  <si>
    <t>840272704165</t>
  </si>
  <si>
    <t>04165</t>
  </si>
  <si>
    <t>Cowrie Shell Charmed Necklaces</t>
  </si>
  <si>
    <t>812297037696</t>
  </si>
  <si>
    <t>Happy Face Necklaces</t>
  </si>
  <si>
    <t>840272705735</t>
  </si>
  <si>
    <t>05735</t>
  </si>
  <si>
    <t>Heart &amp; Star Stainless Steel Anklets</t>
  </si>
  <si>
    <t>812297038570</t>
  </si>
  <si>
    <t>Wooden Hair Stick</t>
  </si>
  <si>
    <t>817950018654</t>
  </si>
  <si>
    <t>810058359193</t>
  </si>
  <si>
    <t>Axolotl Love Pearl</t>
  </si>
  <si>
    <t>Zodiac Genuine Pearl Pendant Necklaces</t>
  </si>
  <si>
    <t>840272703809</t>
  </si>
  <si>
    <t>03809</t>
  </si>
  <si>
    <t>Genuine Pearl Pendant Necklaces</t>
  </si>
  <si>
    <t>840272703793</t>
  </si>
  <si>
    <t>03793</t>
  </si>
  <si>
    <t>Multi Gem Stone Necklaces</t>
  </si>
  <si>
    <t>810058357281</t>
  </si>
  <si>
    <t>Healing GemStone Finger Rings</t>
  </si>
  <si>
    <t>840272705971</t>
  </si>
  <si>
    <t>05971</t>
  </si>
  <si>
    <t>Healing Power Of Gemstones</t>
  </si>
  <si>
    <t>840272707289</t>
  </si>
  <si>
    <t>07289</t>
  </si>
  <si>
    <t>Gem Stone Energy Zodiac Combo</t>
  </si>
  <si>
    <t>840272708750</t>
  </si>
  <si>
    <t>08750</t>
  </si>
  <si>
    <t>Energy Concept Combo</t>
  </si>
  <si>
    <t>810058359810</t>
  </si>
  <si>
    <t>Bucket Hat Grande</t>
  </si>
  <si>
    <t>840272708842</t>
  </si>
  <si>
    <t>08842</t>
  </si>
  <si>
    <t>Trump Bucket Hats</t>
  </si>
  <si>
    <t>840272703212</t>
  </si>
  <si>
    <t>03212</t>
  </si>
  <si>
    <t>Bucket Hat #43</t>
  </si>
  <si>
    <t>55904-43</t>
  </si>
  <si>
    <t>Bucket Hat #44</t>
  </si>
  <si>
    <t>55904-44</t>
  </si>
  <si>
    <t>Bucket Hat #45</t>
  </si>
  <si>
    <t>55904-45</t>
  </si>
  <si>
    <t>Bucket Hat #46</t>
  </si>
  <si>
    <t>55904-46</t>
  </si>
  <si>
    <t>Bucket Hat #48</t>
  </si>
  <si>
    <t>55904-48</t>
  </si>
  <si>
    <t>Bucket Hat #49</t>
  </si>
  <si>
    <t>55904-49</t>
  </si>
  <si>
    <t>Bucket Hat #50</t>
  </si>
  <si>
    <t>55904-50</t>
  </si>
  <si>
    <t>Bucket Hat #51</t>
  </si>
  <si>
    <t>55904-51</t>
  </si>
  <si>
    <t>Hat #2</t>
  </si>
  <si>
    <t>879942005172</t>
  </si>
  <si>
    <t>05172-2</t>
  </si>
  <si>
    <t>Hat #3</t>
  </si>
  <si>
    <t>05172-3</t>
  </si>
  <si>
    <t>Hat #4</t>
  </si>
  <si>
    <t>05172-4</t>
  </si>
  <si>
    <t>Hat #6</t>
  </si>
  <si>
    <t>05172-6</t>
  </si>
  <si>
    <t>Hat #7</t>
  </si>
  <si>
    <t>05172-7</t>
  </si>
  <si>
    <t>Hat #8</t>
  </si>
  <si>
    <t>05172-8</t>
  </si>
  <si>
    <t>Hat #9</t>
  </si>
  <si>
    <t>05172-9</t>
  </si>
  <si>
    <t>Hat #10</t>
  </si>
  <si>
    <t>05172-10</t>
  </si>
  <si>
    <t>Hat #11</t>
  </si>
  <si>
    <t>05172-11</t>
  </si>
  <si>
    <t>Colorful Trucker Hats</t>
  </si>
  <si>
    <t>840272705254</t>
  </si>
  <si>
    <t>05254</t>
  </si>
  <si>
    <t>Happy Sequins Trucker Hats</t>
  </si>
  <si>
    <t>840272705285</t>
  </si>
  <si>
    <t>05285</t>
  </si>
  <si>
    <t>Trump Trucker Hat#2</t>
  </si>
  <si>
    <t>840272703205</t>
  </si>
  <si>
    <t>03205</t>
  </si>
  <si>
    <t>Let's Go Brandon Brucker Hats #2</t>
  </si>
  <si>
    <t>840272702994</t>
  </si>
  <si>
    <t>02994</t>
  </si>
  <si>
    <t>Desantis 2024 Trucker Hat</t>
  </si>
  <si>
    <t>840272707418</t>
  </si>
  <si>
    <t>07418</t>
  </si>
  <si>
    <t>USA Vests</t>
  </si>
  <si>
    <t>840272706176</t>
  </si>
  <si>
    <t>06176</t>
  </si>
  <si>
    <t>Rasta Reggae Sarong</t>
  </si>
  <si>
    <t>810058350435</t>
  </si>
  <si>
    <t>Hemp Hat</t>
  </si>
  <si>
    <t>840272706060</t>
  </si>
  <si>
    <t>06060</t>
  </si>
  <si>
    <t>Phone Lanyard</t>
  </si>
  <si>
    <t>810058350459</t>
  </si>
  <si>
    <t>Multifunction Charging Cradle</t>
  </si>
  <si>
    <t>840272703915</t>
  </si>
  <si>
    <t>03915</t>
  </si>
  <si>
    <t>10 F Long USB Cable Charger</t>
  </si>
  <si>
    <t>817950014861</t>
  </si>
  <si>
    <t>Type C-10 F Long USB Cable Charger</t>
  </si>
  <si>
    <t>812297032073</t>
  </si>
  <si>
    <t>3D BLING BLING Sparkle Shark Slap Bracelets</t>
  </si>
  <si>
    <t>840272703670</t>
  </si>
  <si>
    <t>03670</t>
  </si>
  <si>
    <t>Out Door Knife Grande</t>
  </si>
  <si>
    <t>840272708859</t>
  </si>
  <si>
    <t>08859</t>
  </si>
  <si>
    <t>Bubble Windmills</t>
  </si>
  <si>
    <t>840272703021</t>
  </si>
  <si>
    <t>03021</t>
  </si>
  <si>
    <t>Bubble Fan</t>
  </si>
  <si>
    <t>840272704226</t>
  </si>
  <si>
    <t>04226</t>
  </si>
  <si>
    <t>Bucket #8</t>
  </si>
  <si>
    <t>840272707265</t>
  </si>
  <si>
    <t>07265</t>
  </si>
  <si>
    <t>Bucket #9</t>
  </si>
  <si>
    <t>840272707272</t>
  </si>
  <si>
    <t>07272</t>
  </si>
  <si>
    <t>UFO Alien Stick</t>
  </si>
  <si>
    <t>840272707906</t>
  </si>
  <si>
    <t>07906</t>
  </si>
  <si>
    <t>Die-Cast Cars &amp; More</t>
  </si>
  <si>
    <t>840272708941</t>
  </si>
  <si>
    <t>08941</t>
  </si>
  <si>
    <t>Cuties Squeeze Animals</t>
  </si>
  <si>
    <t>840272704653</t>
  </si>
  <si>
    <t>04653</t>
  </si>
  <si>
    <t>Light Up Squeeze Ball</t>
  </si>
  <si>
    <t>840272704554</t>
  </si>
  <si>
    <t>04554</t>
  </si>
  <si>
    <t>Space Surfer Squeeze Toy</t>
  </si>
  <si>
    <t>840272704547</t>
  </si>
  <si>
    <t>04547</t>
  </si>
  <si>
    <t>Deluxe Clear Ball</t>
  </si>
  <si>
    <t>810058356284</t>
  </si>
  <si>
    <t>Cuties Animal Stop N Pop</t>
  </si>
  <si>
    <t>840272703366</t>
  </si>
  <si>
    <t>03366</t>
  </si>
  <si>
    <t>Pom Pom Ball Initial Grande</t>
  </si>
  <si>
    <t>840272708811</t>
  </si>
  <si>
    <t>08811</t>
  </si>
  <si>
    <t>Square Push Pop Fidget Toy</t>
  </si>
  <si>
    <t>840272703304</t>
  </si>
  <si>
    <t>03304</t>
  </si>
  <si>
    <t>Donut Push Pop Fidget Toy</t>
  </si>
  <si>
    <t>840272703328</t>
  </si>
  <si>
    <t>03328</t>
  </si>
  <si>
    <t>Light Pop Eye Push Ball</t>
  </si>
  <si>
    <t>840272703325</t>
  </si>
  <si>
    <t>03325</t>
  </si>
  <si>
    <t>Punch Pop Up Snap Fidget</t>
  </si>
  <si>
    <t>840272703175</t>
  </si>
  <si>
    <t>03175</t>
  </si>
  <si>
    <t>Crab Pop Fidget Toys</t>
  </si>
  <si>
    <t>840272705186</t>
  </si>
  <si>
    <t>05186</t>
  </si>
  <si>
    <t>Space Push Pop Fidget Toy</t>
  </si>
  <si>
    <t>840272703298</t>
  </si>
  <si>
    <t>03298</t>
  </si>
  <si>
    <t>Surprise Sticky Monster</t>
  </si>
  <si>
    <t>840272704608</t>
  </si>
  <si>
    <t>04608</t>
  </si>
  <si>
    <t>Run Away Tires POP</t>
  </si>
  <si>
    <t>840272703373</t>
  </si>
  <si>
    <t>03373</t>
  </si>
  <si>
    <t>Hiphop Pops</t>
  </si>
  <si>
    <t>840272703724</t>
  </si>
  <si>
    <t>03724</t>
  </si>
  <si>
    <t>Light Up Spring Merry Christmas Toy&amp;Bracelets</t>
  </si>
  <si>
    <t>840272707302</t>
  </si>
  <si>
    <t>07302</t>
  </si>
  <si>
    <t>Light Up Spring Shark Toys</t>
  </si>
  <si>
    <t>840272707296</t>
  </si>
  <si>
    <t>07296</t>
  </si>
  <si>
    <t>Mini Night Light Key Chain</t>
  </si>
  <si>
    <t>840272703250</t>
  </si>
  <si>
    <t>03250</t>
  </si>
  <si>
    <t>Magic Rotating Spin Lollipop</t>
  </si>
  <si>
    <t>840272703281</t>
  </si>
  <si>
    <t>03281</t>
  </si>
  <si>
    <t>Frog Blow Bubble</t>
  </si>
  <si>
    <t>840272704714</t>
  </si>
  <si>
    <t>04714</t>
  </si>
  <si>
    <t>Octopus Blow Bubble</t>
  </si>
  <si>
    <t>840272704691</t>
  </si>
  <si>
    <t>04691</t>
  </si>
  <si>
    <t>Zebra Blow Bubble</t>
  </si>
  <si>
    <t>840272704707</t>
  </si>
  <si>
    <t>04707</t>
  </si>
  <si>
    <t>Unicorn Blow Bubble</t>
  </si>
  <si>
    <t>840272704677</t>
  </si>
  <si>
    <t>04677</t>
  </si>
  <si>
    <t>Bear Blow Bubble</t>
  </si>
  <si>
    <t>840272704684</t>
  </si>
  <si>
    <t>04684</t>
  </si>
  <si>
    <t>Skull Push Up Decompression Toys</t>
  </si>
  <si>
    <t>840272707319</t>
  </si>
  <si>
    <t>07319</t>
  </si>
  <si>
    <t>Elephant Blow Bubble</t>
  </si>
  <si>
    <t>840272704660</t>
  </si>
  <si>
    <t>04660</t>
  </si>
  <si>
    <t>Yo-yo Ball Ballon</t>
  </si>
  <si>
    <t>840272704592</t>
  </si>
  <si>
    <t>04592</t>
  </si>
  <si>
    <t>Unicorn Ball Balloons</t>
  </si>
  <si>
    <t>840272704578</t>
  </si>
  <si>
    <t>04578</t>
  </si>
  <si>
    <t>Animals Ball Balloons</t>
  </si>
  <si>
    <t>840272704585</t>
  </si>
  <si>
    <t>04585</t>
  </si>
  <si>
    <t>Dinosaur Balloon Ball</t>
  </si>
  <si>
    <t>840272704561</t>
  </si>
  <si>
    <t>04561</t>
  </si>
  <si>
    <t>Pop Up Pirate</t>
  </si>
  <si>
    <t>840272704318</t>
  </si>
  <si>
    <t>04318</t>
  </si>
  <si>
    <t>Erasable Writing Board</t>
  </si>
  <si>
    <t>840272707317</t>
  </si>
  <si>
    <t>07317</t>
  </si>
  <si>
    <t>Magnetic Dart</t>
  </si>
  <si>
    <t>840272707388</t>
  </si>
  <si>
    <t>07388</t>
  </si>
  <si>
    <t>Magic Shell Necklaces</t>
  </si>
  <si>
    <t>840272705223</t>
  </si>
  <si>
    <t>05223</t>
  </si>
  <si>
    <t>Pirates Toy Set</t>
  </si>
  <si>
    <t>840272704219</t>
  </si>
  <si>
    <t>04219</t>
  </si>
  <si>
    <t>Pirate's Chest</t>
  </si>
  <si>
    <t>840272703619</t>
  </si>
  <si>
    <t>03619</t>
  </si>
  <si>
    <t>Space Ship Toy</t>
  </si>
  <si>
    <t>840272705216</t>
  </si>
  <si>
    <t>05216</t>
  </si>
  <si>
    <t>Wooden Snake</t>
  </si>
  <si>
    <t>840272703267</t>
  </si>
  <si>
    <t>03267</t>
  </si>
  <si>
    <t>Mandala Wind Spinner</t>
  </si>
  <si>
    <t>840272707975</t>
  </si>
  <si>
    <t>07975</t>
  </si>
  <si>
    <t>Patriotic Wind Spinner</t>
  </si>
  <si>
    <t>840272707982</t>
  </si>
  <si>
    <t>07982</t>
  </si>
  <si>
    <t>Hamsa Wind Spinners</t>
  </si>
  <si>
    <t>840272708019</t>
  </si>
  <si>
    <t>08019</t>
  </si>
  <si>
    <t>Tree Of Life Wind Spinners</t>
  </si>
  <si>
    <t>840272708026</t>
  </si>
  <si>
    <t>08026</t>
  </si>
  <si>
    <t>Sunshine Wind Spinners</t>
  </si>
  <si>
    <t>840272708002</t>
  </si>
  <si>
    <t>08002</t>
  </si>
  <si>
    <t>Garden Wind Spinners</t>
  </si>
  <si>
    <t>840272708040</t>
  </si>
  <si>
    <t>08040</t>
  </si>
  <si>
    <t>Turtle Wind Spinners</t>
  </si>
  <si>
    <t>840272708033</t>
  </si>
  <si>
    <t>08033</t>
  </si>
  <si>
    <t>Owl Wind Spinners</t>
  </si>
  <si>
    <t>840272707999</t>
  </si>
  <si>
    <t>07999</t>
  </si>
  <si>
    <t>Mommy And Baby Grande</t>
  </si>
  <si>
    <t>840272708828</t>
  </si>
  <si>
    <t>08828</t>
  </si>
  <si>
    <t>Beetle Car</t>
  </si>
  <si>
    <t>840272712559</t>
  </si>
  <si>
    <t>Zoo Animal Cuties Key Chain</t>
  </si>
  <si>
    <t>840272712627</t>
  </si>
  <si>
    <t>Space Led Cuties Key Chain</t>
  </si>
  <si>
    <t>840272712634</t>
  </si>
  <si>
    <t>Sealife Led Cuties Key Chain</t>
  </si>
  <si>
    <t>840272712641</t>
  </si>
  <si>
    <t>Dinos Led Cuties Key Chain</t>
  </si>
  <si>
    <t>840272712658</t>
  </si>
  <si>
    <t>Wild Water Game</t>
  </si>
  <si>
    <t>840272712665</t>
  </si>
  <si>
    <t>Fidget Loop</t>
  </si>
  <si>
    <t>840272712672</t>
  </si>
  <si>
    <t>So Cool Slap Bracelets</t>
  </si>
  <si>
    <t>840272712689</t>
  </si>
  <si>
    <t>Quick Push Game</t>
  </si>
  <si>
    <t>840272712696</t>
  </si>
  <si>
    <t>Deformation Gun</t>
  </si>
  <si>
    <t>840272712702</t>
  </si>
  <si>
    <t>Glow In The Dark Exciting Putty</t>
  </si>
  <si>
    <t>840272712719</t>
  </si>
  <si>
    <t>Uv Exciting Putty</t>
  </si>
  <si>
    <t>840272712726</t>
  </si>
  <si>
    <t>Unicorn Water Spray Fan</t>
  </si>
  <si>
    <t>840272712733</t>
  </si>
  <si>
    <t>Dinosaur Water Spray Fan</t>
  </si>
  <si>
    <t>840272712740</t>
  </si>
  <si>
    <t>Water Spray Fan</t>
  </si>
  <si>
    <t>840272712757</t>
  </si>
  <si>
    <t>Waterproof Beach Tote Bag</t>
  </si>
  <si>
    <t>840272712764</t>
  </si>
  <si>
    <t>Laser Teasing Cat Compass Whistle Cob light</t>
  </si>
  <si>
    <t>840272712788</t>
  </si>
  <si>
    <t>Usb Multi Functional Flashlight</t>
  </si>
  <si>
    <t>840272712795</t>
  </si>
  <si>
    <t>Usb Multi Functional Magnifier</t>
  </si>
  <si>
    <t>840272712801</t>
  </si>
  <si>
    <t>Ufo Flying Spinner</t>
  </si>
  <si>
    <t>840272712818</t>
  </si>
  <si>
    <t>Beetle Vintage Car</t>
  </si>
  <si>
    <t>840272712825</t>
  </si>
  <si>
    <t>Classic Truck</t>
  </si>
  <si>
    <t>840272712832</t>
  </si>
  <si>
    <t>Super Gyro Gun</t>
  </si>
  <si>
    <t>840272712917</t>
  </si>
  <si>
    <t>Pirates Telescope</t>
  </si>
  <si>
    <t>840272713204</t>
  </si>
  <si>
    <t>High Definition Telescope</t>
  </si>
  <si>
    <t>840272713211</t>
  </si>
  <si>
    <t>Dinosaur Binoculors</t>
  </si>
  <si>
    <t>840272713228</t>
  </si>
  <si>
    <t>Cute Pets House</t>
  </si>
  <si>
    <t>840272713235</t>
  </si>
  <si>
    <t>Astronaut Explaring The Future</t>
  </si>
  <si>
    <t>840272713303</t>
  </si>
  <si>
    <t>Digging Shells</t>
  </si>
  <si>
    <t>840272713297</t>
  </si>
  <si>
    <t>Ancient Creature</t>
  </si>
  <si>
    <t>840272713280</t>
  </si>
  <si>
    <t>Discovery Of Gems</t>
  </si>
  <si>
    <t>840272713273</t>
  </si>
  <si>
    <t>3D Rubik's Cubes</t>
  </si>
  <si>
    <t>840272713266</t>
  </si>
  <si>
    <t>Water Bazooka</t>
  </si>
  <si>
    <t>840272713259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</si>
</sst>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\$#,##0.00;\-\$#,##0.00"/>
  </numFmts>
  <fonts count="27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sz val="11"/>
      <color rgb="FFFF0000"/>
      <name val="Calibri"/>
      <charset val="134"/>
      <scheme val="minor"/>
    </font>
    <font>
      <sz val="12"/>
      <color theme="1"/>
      <name val="Arial"/>
      <charset val="134"/>
    </font>
    <font>
      <sz val="12"/>
      <color rgb="FFFF0000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name val="Arial"/>
      <charset val="134"/>
    </font>
    <font>
      <sz val="12"/>
      <name val="Arial"/>
      <charset val="134"/>
    </font>
    <font>
      <b/>
      <sz val="12"/>
      <color theme="1"/>
      <name val="Arial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87"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4" borderId="10" applyNumberFormat="0" applyFont="0" applyAlignment="0" applyProtection="0">
      <alignment vertical="center"/>
    </xf>
    <xf numFmtId="0" fontId="14" fillId="14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3" borderId="0" xfId="0" applyFont="1" applyFill="1">
      <alignment vertical="center"/>
    </xf>
    <xf numFmtId="0" fontId="5" fillId="0" borderId="0" xfId="0" applyFont="1" applyAlignment="1">
      <alignment horizontal="left" vertical="center"/>
    </xf>
    <xf numFmtId="168" fontId="5" fillId="3" borderId="0" xfId="0" applyNumberFormat="1" applyFont="1" applyFill="1">
      <alignment vertical="center"/>
    </xf>
    <xf numFmtId="168" fontId="5" fillId="0" borderId="0" xfId="0" applyNumberFormat="1" applyFont="1">
      <alignment vertical="center"/>
    </xf>
    <xf numFmtId="168" fontId="5" fillId="4" borderId="0" xfId="0" applyNumberFormat="1" applyFont="1" applyFill="1">
      <alignment vertical="center"/>
    </xf>
    <xf numFmtId="0" fontId="6" fillId="2" borderId="1" xfId="0" applyFont="1" applyFill="1" applyBorder="1" applyAlignment="1">
      <alignment horizontal="left" vertical="center"/>
    </xf>
    <xf numFmtId="168" fontId="6" fillId="2" borderId="1" xfId="0" applyNumberFormat="1" applyFont="1" applyFill="1" applyBorder="1" applyAlignment="1">
      <alignment horizontal="left" vertical="center"/>
    </xf>
    <xf numFmtId="0" fontId="6" fillId="5" borderId="1" xfId="51" applyFont="1" applyFill="1" applyBorder="1" applyAlignment="1">
      <alignment horizontal="left" vertical="center"/>
    </xf>
    <xf numFmtId="49" fontId="6" fillId="5" borderId="1" xfId="51" applyNumberFormat="1" applyFont="1" applyFill="1" applyBorder="1" applyAlignment="1">
      <alignment horizontal="left" vertical="center"/>
    </xf>
    <xf numFmtId="168" fontId="6" fillId="5" borderId="1" xfId="51" applyNumberFormat="1" applyFont="1" applyFill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3" borderId="1" xfId="0" applyFont="1" applyFill="1" applyBorder="1">
      <alignment vertical="center"/>
    </xf>
    <xf numFmtId="0" fontId="6" fillId="0" borderId="1" xfId="0" applyFont="1" applyBorder="1" applyAlignment="1">
      <alignment horizontal="left" vertical="center"/>
    </xf>
    <xf numFmtId="168" fontId="6" fillId="3" borderId="1" xfId="0" applyNumberFormat="1" applyFont="1" applyFill="1" applyBorder="1">
      <alignment vertical="center"/>
    </xf>
    <xf numFmtId="168" fontId="6" fillId="0" borderId="1" xfId="0" applyNumberFormat="1" applyFont="1" applyBorder="1">
      <alignment vertical="center"/>
    </xf>
    <xf numFmtId="168" fontId="6" fillId="2" borderId="1" xfId="0" applyNumberFormat="1" applyFont="1" applyFill="1" applyBorder="1">
      <alignment vertical="center"/>
    </xf>
    <xf numFmtId="168" fontId="6" fillId="4" borderId="1" xfId="0" applyNumberFormat="1" applyFont="1" applyFill="1" applyBorder="1">
      <alignment vertical="center"/>
    </xf>
    <xf numFmtId="168" fontId="6" fillId="6" borderId="1" xfId="0" applyNumberFormat="1" applyFont="1" applyFill="1" applyBorder="1">
      <alignment vertical="center"/>
    </xf>
    <xf numFmtId="49" fontId="6" fillId="0" borderId="1" xfId="0" applyNumberFormat="1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168" fontId="6" fillId="3" borderId="1" xfId="0" applyNumberFormat="1" applyFont="1" applyFill="1" applyBorder="1" applyAlignment="1">
      <alignment horizontal="right" vertical="center"/>
    </xf>
    <xf numFmtId="168" fontId="6" fillId="0" borderId="1" xfId="0" applyNumberFormat="1" applyFont="1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3" borderId="1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0" fontId="6" fillId="7" borderId="1" xfId="0" applyFont="1" applyFill="1" applyBorder="1">
      <alignment vertical="center"/>
    </xf>
    <xf numFmtId="0" fontId="6" fillId="0" borderId="1" xfId="51" applyFont="1" applyBorder="1" applyAlignment="1">
      <alignment horizontal="left" vertical="center"/>
    </xf>
    <xf numFmtId="0" fontId="6" fillId="0" borderId="1" xfId="51" applyFont="1" applyBorder="1">
      <alignment vertical="center"/>
    </xf>
    <xf numFmtId="0" fontId="4" fillId="0" borderId="2" xfId="0" applyFont="1" applyBorder="1">
      <alignment vertical="center"/>
    </xf>
    <xf numFmtId="168" fontId="7" fillId="4" borderId="1" xfId="0" applyNumberFormat="1" applyFont="1" applyFill="1" applyBorder="1">
      <alignment vertical="center"/>
    </xf>
    <xf numFmtId="168" fontId="6" fillId="0" borderId="1" xfId="0" applyNumberFormat="1" applyFont="1" applyBorder="1" applyAlignment="1">
      <alignment horizontal="center" vertical="center"/>
    </xf>
    <xf numFmtId="168" fontId="6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3" borderId="1" xfId="0" applyFont="1" applyFill="1" applyBorder="1">
      <alignment vertical="center"/>
    </xf>
    <xf numFmtId="0" fontId="8" fillId="0" borderId="1" xfId="0" applyFont="1" applyBorder="1" applyAlignment="1">
      <alignment horizontal="left" vertical="center"/>
    </xf>
    <xf numFmtId="168" fontId="8" fillId="3" borderId="1" xfId="0" applyNumberFormat="1" applyFont="1" applyFill="1" applyBorder="1">
      <alignment vertical="center"/>
    </xf>
    <xf numFmtId="168" fontId="8" fillId="4" borderId="1" xfId="0" applyNumberFormat="1" applyFont="1" applyFill="1" applyBorder="1">
      <alignment vertical="center"/>
    </xf>
    <xf numFmtId="0" fontId="6" fillId="3" borderId="1" xfId="0" quotePrefix="1" applyFont="1" applyFill="1" applyBorder="1">
      <alignment vertical="center"/>
    </xf>
    <xf numFmtId="0" fontId="6" fillId="0" borderId="1" xfId="0" quotePrefix="1" applyFont="1" applyBorder="1" applyAlignment="1">
      <alignment horizontal="left" vertical="center"/>
    </xf>
    <xf numFmtId="0" fontId="6" fillId="6" borderId="1" xfId="0" quotePrefix="1" applyFont="1" applyFill="1" applyBorder="1">
      <alignment vertical="center"/>
    </xf>
    <xf numFmtId="0" fontId="6" fillId="3" borderId="1" xfId="0" quotePrefix="1" applyFont="1" applyFill="1" applyBorder="1" applyAlignment="1">
      <alignment horizontal="left" vertical="center"/>
    </xf>
    <xf numFmtId="49" fontId="6" fillId="0" borderId="1" xfId="0" quotePrefix="1" applyNumberFormat="1" applyFont="1" applyBorder="1" applyAlignment="1">
      <alignment horizontal="left" vertical="center"/>
    </xf>
    <xf numFmtId="49" fontId="6" fillId="3" borderId="1" xfId="51" quotePrefix="1" applyNumberFormat="1" applyFont="1" applyFill="1" applyBorder="1" applyAlignment="1">
      <alignment horizontal="left" vertical="center"/>
    </xf>
    <xf numFmtId="49" fontId="6" fillId="0" borderId="1" xfId="51" quotePrefix="1" applyNumberFormat="1" applyFont="1" applyBorder="1" applyAlignment="1">
      <alignment horizontal="left" vertical="center"/>
    </xf>
    <xf numFmtId="49" fontId="6" fillId="3" borderId="1" xfId="51" quotePrefix="1" applyNumberFormat="1" applyFont="1" applyFill="1" applyBorder="1">
      <alignment vertical="center"/>
    </xf>
    <xf numFmtId="49" fontId="6" fillId="0" borderId="1" xfId="51" quotePrefix="1" applyNumberFormat="1" applyFont="1" applyBorder="1">
      <alignment vertical="center"/>
    </xf>
    <xf numFmtId="49" fontId="6" fillId="3" borderId="1" xfId="0" quotePrefix="1" applyNumberFormat="1" applyFont="1" applyFill="1" applyBorder="1">
      <alignment vertical="center"/>
    </xf>
    <xf numFmtId="49" fontId="6" fillId="3" borderId="1" xfId="0" quotePrefix="1" applyNumberFormat="1" applyFont="1" applyFill="1" applyBorder="1" applyAlignment="1">
      <alignment horizontal="left" vertical="center"/>
    </xf>
    <xf numFmtId="0" fontId="8" fillId="3" borderId="1" xfId="0" quotePrefix="1" applyFont="1" applyFill="1" applyBorder="1">
      <alignment vertical="center"/>
    </xf>
    <xf numFmtId="0" fontId="6" fillId="2" borderId="1" xfId="0" applyFont="1" applyFill="1" applyBorder="1" applyAlignment="1">
      <alignment horizontal="left" vertical="center"/>
    </xf>
    <xf numFmtId="168" fontId="6" fillId="2" borderId="1" xfId="0" applyNumberFormat="1" applyFont="1" applyFill="1" applyBorder="1" applyAlignment="1">
      <alignment horizontal="left" vertical="center"/>
    </xf>
  </cellXfs>
  <cellStyles count="87">
    <cellStyle name="20% - 强调文字颜色 1 2" xfId="1" xr:uid="{00000000-0005-0000-0000-000031000000}"/>
    <cellStyle name="20% - 强调文字颜色 1 2 2" xfId="16" xr:uid="{00000000-0005-0000-0000-000040000000}"/>
    <cellStyle name="20% - 强调文字颜色 2 2" xfId="17" xr:uid="{00000000-0005-0000-0000-000041000000}"/>
    <cellStyle name="20% - 强调文字颜色 2 2 2" xfId="5" xr:uid="{00000000-0005-0000-0000-000035000000}"/>
    <cellStyle name="20% - 强调文字颜色 3 2" xfId="15" xr:uid="{00000000-0005-0000-0000-00003F000000}"/>
    <cellStyle name="20% - 强调文字颜色 3 2 2" xfId="3" xr:uid="{00000000-0005-0000-0000-000033000000}"/>
    <cellStyle name="20% - 强调文字颜色 4 2" xfId="19" xr:uid="{00000000-0005-0000-0000-000043000000}"/>
    <cellStyle name="20% - 强调文字颜色 4 2 2" xfId="13" xr:uid="{00000000-0005-0000-0000-00003D000000}"/>
    <cellStyle name="20% - 强调文字颜色 5 2" xfId="21" xr:uid="{00000000-0005-0000-0000-000045000000}"/>
    <cellStyle name="20% - 强调文字颜色 5 2 2" xfId="22" xr:uid="{00000000-0005-0000-0000-000046000000}"/>
    <cellStyle name="20% - 强调文字颜色 6 2" xfId="23" xr:uid="{00000000-0005-0000-0000-000047000000}"/>
    <cellStyle name="20% - 强调文字颜色 6 2 2" xfId="24" xr:uid="{00000000-0005-0000-0000-000048000000}"/>
    <cellStyle name="40% - 强调文字颜色 1 2" xfId="9" xr:uid="{00000000-0005-0000-0000-000039000000}"/>
    <cellStyle name="40% - 强调文字颜色 1 2 2" xfId="4" xr:uid="{00000000-0005-0000-0000-000034000000}"/>
    <cellStyle name="40% - 强调文字颜色 2 2" xfId="10" xr:uid="{00000000-0005-0000-0000-00003A000000}"/>
    <cellStyle name="40% - 强调文字颜色 2 2 2" xfId="25" xr:uid="{00000000-0005-0000-0000-000049000000}"/>
    <cellStyle name="40% - 强调文字颜色 3 2" xfId="26" xr:uid="{00000000-0005-0000-0000-00004A000000}"/>
    <cellStyle name="40% - 强调文字颜色 3 2 2" xfId="28" xr:uid="{00000000-0005-0000-0000-00004C000000}"/>
    <cellStyle name="40% - 强调文字颜色 4 2" xfId="8" xr:uid="{00000000-0005-0000-0000-000038000000}"/>
    <cellStyle name="40% - 强调文字颜色 4 2 2" xfId="29" xr:uid="{00000000-0005-0000-0000-00004D000000}"/>
    <cellStyle name="40% - 强调文字颜色 5 2" xfId="31" xr:uid="{00000000-0005-0000-0000-00004F000000}"/>
    <cellStyle name="40% - 强调文字颜色 5 2 2" xfId="32" xr:uid="{00000000-0005-0000-0000-000050000000}"/>
    <cellStyle name="40% - 强调文字颜色 6 2" xfId="33" xr:uid="{00000000-0005-0000-0000-000051000000}"/>
    <cellStyle name="40% - 强调文字颜色 6 2 2" xfId="35" xr:uid="{00000000-0005-0000-0000-000053000000}"/>
    <cellStyle name="60% - 强调文字颜色 1 2" xfId="36" xr:uid="{00000000-0005-0000-0000-000054000000}"/>
    <cellStyle name="60% - 强调文字颜色 1 2 2" xfId="37" xr:uid="{00000000-0005-0000-0000-000055000000}"/>
    <cellStyle name="60% - 强调文字颜色 2 2" xfId="38" xr:uid="{00000000-0005-0000-0000-000056000000}"/>
    <cellStyle name="60% - 强调文字颜色 2 2 2" xfId="7" xr:uid="{00000000-0005-0000-0000-000037000000}"/>
    <cellStyle name="60% - 强调文字颜色 3 2" xfId="39" xr:uid="{00000000-0005-0000-0000-000057000000}"/>
    <cellStyle name="60% - 强调文字颜色 3 2 2" xfId="40" xr:uid="{00000000-0005-0000-0000-000058000000}"/>
    <cellStyle name="60% - 强调文字颜色 4 2" xfId="41" xr:uid="{00000000-0005-0000-0000-000059000000}"/>
    <cellStyle name="60% - 强调文字颜色 4 2 2" xfId="42" xr:uid="{00000000-0005-0000-0000-00005A000000}"/>
    <cellStyle name="60% - 强调文字颜色 5 2" xfId="43" xr:uid="{00000000-0005-0000-0000-00005B000000}"/>
    <cellStyle name="60% - 强调文字颜色 5 2 2" xfId="44" xr:uid="{00000000-0005-0000-0000-00005C000000}"/>
    <cellStyle name="60% - 强调文字颜色 6 2" xfId="45" xr:uid="{00000000-0005-0000-0000-00005D000000}"/>
    <cellStyle name="60% - 强调文字颜色 6 2 2" xfId="46" xr:uid="{00000000-0005-0000-0000-00005E000000}"/>
    <cellStyle name="Normal" xfId="0" builtinId="0"/>
    <cellStyle name="好 2" xfId="47" xr:uid="{00000000-0005-0000-0000-00005F000000}"/>
    <cellStyle name="好 2 2" xfId="48" xr:uid="{00000000-0005-0000-0000-000060000000}"/>
    <cellStyle name="差 2" xfId="49" xr:uid="{00000000-0005-0000-0000-000061000000}"/>
    <cellStyle name="差 2 2" xfId="50" xr:uid="{00000000-0005-0000-0000-000062000000}"/>
    <cellStyle name="常规 2" xfId="51" xr:uid="{00000000-0005-0000-0000-000063000000}"/>
    <cellStyle name="常规 2 2" xfId="52" xr:uid="{00000000-0005-0000-0000-000064000000}"/>
    <cellStyle name="常规 3" xfId="20" xr:uid="{00000000-0005-0000-0000-000044000000}"/>
    <cellStyle name="常规 3 2" xfId="12" xr:uid="{00000000-0005-0000-0000-00003C000000}"/>
    <cellStyle name="强调文字颜色 1 2" xfId="53" xr:uid="{00000000-0005-0000-0000-000065000000}"/>
    <cellStyle name="强调文字颜色 1 2 2" xfId="54" xr:uid="{00000000-0005-0000-0000-000066000000}"/>
    <cellStyle name="强调文字颜色 2 2" xfId="55" xr:uid="{00000000-0005-0000-0000-000067000000}"/>
    <cellStyle name="强调文字颜色 2 2 2" xfId="56" xr:uid="{00000000-0005-0000-0000-000068000000}"/>
    <cellStyle name="强调文字颜色 3 2" xfId="57" xr:uid="{00000000-0005-0000-0000-000069000000}"/>
    <cellStyle name="强调文字颜色 3 2 2" xfId="58" xr:uid="{00000000-0005-0000-0000-00006A000000}"/>
    <cellStyle name="强调文字颜色 4 2" xfId="59" xr:uid="{00000000-0005-0000-0000-00006B000000}"/>
    <cellStyle name="强调文字颜色 4 2 2" xfId="60" xr:uid="{00000000-0005-0000-0000-00006C000000}"/>
    <cellStyle name="强调文字颜色 5 2" xfId="61" xr:uid="{00000000-0005-0000-0000-00006D000000}"/>
    <cellStyle name="强调文字颜色 5 2 2" xfId="62" xr:uid="{00000000-0005-0000-0000-00006E000000}"/>
    <cellStyle name="强调文字颜色 6 2" xfId="63" xr:uid="{00000000-0005-0000-0000-00006F000000}"/>
    <cellStyle name="强调文字颜色 6 2 2" xfId="64" xr:uid="{00000000-0005-0000-0000-000070000000}"/>
    <cellStyle name="标题 1 2" xfId="65" xr:uid="{00000000-0005-0000-0000-000071000000}"/>
    <cellStyle name="标题 1 2 2" xfId="66" xr:uid="{00000000-0005-0000-0000-000072000000}"/>
    <cellStyle name="标题 2 2" xfId="67" xr:uid="{00000000-0005-0000-0000-000073000000}"/>
    <cellStyle name="标题 2 2 2" xfId="68" xr:uid="{00000000-0005-0000-0000-000074000000}"/>
    <cellStyle name="标题 3 2" xfId="69" xr:uid="{00000000-0005-0000-0000-000075000000}"/>
    <cellStyle name="标题 3 2 2" xfId="70" xr:uid="{00000000-0005-0000-0000-000076000000}"/>
    <cellStyle name="标题 4 2" xfId="71" xr:uid="{00000000-0005-0000-0000-000077000000}"/>
    <cellStyle name="标题 4 2 2" xfId="72" xr:uid="{00000000-0005-0000-0000-000078000000}"/>
    <cellStyle name="标题 5" xfId="73" xr:uid="{00000000-0005-0000-0000-000079000000}"/>
    <cellStyle name="标题 5 2" xfId="74" xr:uid="{00000000-0005-0000-0000-00007A000000}"/>
    <cellStyle name="检查单元格 2" xfId="30" xr:uid="{00000000-0005-0000-0000-00004E000000}"/>
    <cellStyle name="检查单元格 2 2" xfId="75" xr:uid="{00000000-0005-0000-0000-00007B000000}"/>
    <cellStyle name="汇总 2" xfId="76" xr:uid="{00000000-0005-0000-0000-00007C000000}"/>
    <cellStyle name="汇总 2 2" xfId="77" xr:uid="{00000000-0005-0000-0000-00007D000000}"/>
    <cellStyle name="注释 2" xfId="78" xr:uid="{00000000-0005-0000-0000-00007E000000}"/>
    <cellStyle name="注释 2 2" xfId="79" xr:uid="{00000000-0005-0000-0000-00007F000000}"/>
    <cellStyle name="解释性文本 2" xfId="80" xr:uid="{00000000-0005-0000-0000-000080000000}"/>
    <cellStyle name="解释性文本 2 2" xfId="6" xr:uid="{00000000-0005-0000-0000-000036000000}"/>
    <cellStyle name="警告文本 2" xfId="81" xr:uid="{00000000-0005-0000-0000-000081000000}"/>
    <cellStyle name="警告文本 2 2" xfId="82" xr:uid="{00000000-0005-0000-0000-000082000000}"/>
    <cellStyle name="计算 2" xfId="2" xr:uid="{00000000-0005-0000-0000-000032000000}"/>
    <cellStyle name="计算 2 2" xfId="27" xr:uid="{00000000-0005-0000-0000-00004B000000}"/>
    <cellStyle name="输入 2" xfId="83" xr:uid="{00000000-0005-0000-0000-000083000000}"/>
    <cellStyle name="输入 2 2" xfId="84" xr:uid="{00000000-0005-0000-0000-000084000000}"/>
    <cellStyle name="输出 2" xfId="11" xr:uid="{00000000-0005-0000-0000-00003B000000}"/>
    <cellStyle name="输出 2 2" xfId="18" xr:uid="{00000000-0005-0000-0000-000042000000}"/>
    <cellStyle name="适中 2" xfId="14" xr:uid="{00000000-0005-0000-0000-00003E000000}"/>
    <cellStyle name="适中 2 2" xfId="34" xr:uid="{00000000-0005-0000-0000-000052000000}"/>
    <cellStyle name="链接单元格 2" xfId="85" xr:uid="{00000000-0005-0000-0000-000085000000}"/>
    <cellStyle name="链接单元格 2 2" xfId="86" xr:uid="{00000000-0005-0000-0000-00008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955"/>
  <sheetViews>
    <sheetView tabSelected="1" topLeftCell="A2920" workbookViewId="0">
      <selection activeCell="F2938" sqref="F2938"/>
    </sheetView>
  </sheetViews>
  <sheetFormatPr defaultColWidth="9" defaultRowHeight="14.4"/>
  <cols>
    <col min="2" max="2" width="55.5546875" style="6" customWidth="1"/>
    <col min="3" max="3" width="18.33203125" style="7" customWidth="1"/>
    <col min="4" max="4" width="9.5546875" style="8" customWidth="1"/>
    <col min="5" max="5" width="12.5546875" style="9" customWidth="1"/>
    <col min="6" max="6" width="16.44140625" style="10" customWidth="1"/>
    <col min="7" max="7" width="5.88671875" style="7" customWidth="1"/>
    <col min="8" max="8" width="15.44140625" style="10"/>
    <col min="9" max="9" width="15.44140625" style="9"/>
    <col min="10" max="10" width="9" style="6"/>
    <col min="11" max="11" width="9.88671875" style="11" customWidth="1"/>
  </cols>
  <sheetData>
    <row r="1" spans="2:11" s="1" customFormat="1" ht="15.6">
      <c r="B1" s="56" t="s">
        <v>0</v>
      </c>
      <c r="C1" s="56"/>
      <c r="D1" s="56"/>
      <c r="E1" s="57"/>
      <c r="F1" s="57"/>
      <c r="G1" s="56"/>
      <c r="H1" s="57"/>
      <c r="I1" s="57"/>
      <c r="J1" s="12"/>
      <c r="K1" s="22"/>
    </row>
    <row r="2" spans="2:11" s="2" customFormat="1" ht="15.6">
      <c r="B2" s="14" t="s">
        <v>1</v>
      </c>
      <c r="C2" s="14" t="s">
        <v>2</v>
      </c>
      <c r="D2" s="15" t="s">
        <v>3</v>
      </c>
      <c r="E2" s="16" t="s">
        <v>4</v>
      </c>
      <c r="F2" s="16" t="s">
        <v>5</v>
      </c>
      <c r="G2" s="14" t="s">
        <v>6</v>
      </c>
      <c r="H2" s="16" t="s">
        <v>7</v>
      </c>
      <c r="I2" s="16" t="s">
        <v>8</v>
      </c>
      <c r="J2" s="14" t="s">
        <v>9</v>
      </c>
      <c r="K2" s="23" t="s">
        <v>10</v>
      </c>
    </row>
    <row r="3" spans="2:11" ht="15.6">
      <c r="B3" s="17" t="s">
        <v>11</v>
      </c>
      <c r="C3" s="44" t="s">
        <v>12</v>
      </c>
      <c r="D3" s="45" t="s">
        <v>13</v>
      </c>
      <c r="E3" s="20">
        <v>96</v>
      </c>
      <c r="F3" s="21">
        <f>E3*0.75</f>
        <v>72</v>
      </c>
      <c r="G3" s="18">
        <v>24</v>
      </c>
      <c r="H3" s="21">
        <f>E3/G3</f>
        <v>4</v>
      </c>
      <c r="I3" s="20">
        <f>F3/G3</f>
        <v>3</v>
      </c>
      <c r="J3" s="17">
        <f>G3*5</f>
        <v>120</v>
      </c>
      <c r="K3" s="23">
        <v>9.99</v>
      </c>
    </row>
    <row r="4" spans="2:11" ht="15.6">
      <c r="B4" s="17" t="s">
        <v>14</v>
      </c>
      <c r="C4" s="44" t="s">
        <v>15</v>
      </c>
      <c r="D4" s="19">
        <v>31977</v>
      </c>
      <c r="E4" s="20">
        <v>54</v>
      </c>
      <c r="F4" s="21">
        <f>E4*0.75</f>
        <v>40.5</v>
      </c>
      <c r="G4" s="18">
        <v>24</v>
      </c>
      <c r="H4" s="21">
        <f>E4/G4</f>
        <v>2.25</v>
      </c>
      <c r="I4" s="20">
        <f>F4/G4</f>
        <v>1.6875</v>
      </c>
      <c r="J4" s="17">
        <f>G4*5</f>
        <v>120</v>
      </c>
      <c r="K4" s="23">
        <v>6.99</v>
      </c>
    </row>
    <row r="5" spans="2:11" ht="15.6">
      <c r="B5" s="17" t="s">
        <v>16</v>
      </c>
      <c r="C5" s="44" t="s">
        <v>17</v>
      </c>
      <c r="D5" s="19">
        <v>37382</v>
      </c>
      <c r="E5" s="20">
        <v>40</v>
      </c>
      <c r="F5" s="21">
        <f>E5*0.75</f>
        <v>30</v>
      </c>
      <c r="G5" s="18">
        <v>24</v>
      </c>
      <c r="H5" s="21">
        <f>E5/G5</f>
        <v>1.6666666666666667</v>
      </c>
      <c r="I5" s="20">
        <f>F5/G5</f>
        <v>1.25</v>
      </c>
      <c r="J5" s="17">
        <f>G5*5</f>
        <v>120</v>
      </c>
      <c r="K5" s="23">
        <v>6.99</v>
      </c>
    </row>
    <row r="6" spans="2:11" ht="15.6">
      <c r="B6" s="17" t="s">
        <v>18</v>
      </c>
      <c r="C6" s="44" t="s">
        <v>19</v>
      </c>
      <c r="D6" s="19">
        <v>39898</v>
      </c>
      <c r="E6" s="20">
        <v>126</v>
      </c>
      <c r="F6" s="21">
        <f>E6*0.75</f>
        <v>94.5</v>
      </c>
      <c r="G6" s="18">
        <v>36</v>
      </c>
      <c r="H6" s="21">
        <f t="shared" ref="H6:H14" si="0">E6/G6</f>
        <v>3.5</v>
      </c>
      <c r="I6" s="20">
        <f t="shared" ref="I6:I14" si="1">F6/G6</f>
        <v>2.625</v>
      </c>
      <c r="J6" s="17">
        <f t="shared" ref="J6:J14" si="2">G6*5</f>
        <v>180</v>
      </c>
      <c r="K6" s="23">
        <v>8.99</v>
      </c>
    </row>
    <row r="7" spans="2:11" ht="15.6">
      <c r="B7" s="17" t="s">
        <v>20</v>
      </c>
      <c r="C7" s="44" t="s">
        <v>21</v>
      </c>
      <c r="D7" s="19">
        <v>39904</v>
      </c>
      <c r="E7" s="20">
        <v>84</v>
      </c>
      <c r="F7" s="21">
        <f t="shared" ref="F7:F14" si="3">E7*0.75</f>
        <v>63</v>
      </c>
      <c r="G7" s="18">
        <v>24</v>
      </c>
      <c r="H7" s="21">
        <f t="shared" si="0"/>
        <v>3.5</v>
      </c>
      <c r="I7" s="20">
        <f t="shared" si="1"/>
        <v>2.625</v>
      </c>
      <c r="J7" s="17">
        <f t="shared" si="2"/>
        <v>120</v>
      </c>
      <c r="K7" s="23">
        <v>8.99</v>
      </c>
    </row>
    <row r="8" spans="2:11" ht="15.6">
      <c r="B8" s="17" t="s">
        <v>22</v>
      </c>
      <c r="C8" s="44" t="s">
        <v>23</v>
      </c>
      <c r="D8" s="19">
        <v>57526</v>
      </c>
      <c r="E8" s="20">
        <v>48</v>
      </c>
      <c r="F8" s="21">
        <f t="shared" si="3"/>
        <v>36</v>
      </c>
      <c r="G8" s="18">
        <v>24</v>
      </c>
      <c r="H8" s="21">
        <f t="shared" si="0"/>
        <v>2</v>
      </c>
      <c r="I8" s="20">
        <f t="shared" si="1"/>
        <v>1.5</v>
      </c>
      <c r="J8" s="17">
        <f t="shared" si="2"/>
        <v>120</v>
      </c>
      <c r="K8" s="23">
        <v>5.99</v>
      </c>
    </row>
    <row r="9" spans="2:11" ht="15.6">
      <c r="B9" s="17" t="s">
        <v>24</v>
      </c>
      <c r="C9" s="44" t="s">
        <v>25</v>
      </c>
      <c r="D9" s="19">
        <v>36191</v>
      </c>
      <c r="E9" s="20">
        <v>84</v>
      </c>
      <c r="F9" s="21">
        <f t="shared" si="3"/>
        <v>63</v>
      </c>
      <c r="G9" s="18">
        <v>24</v>
      </c>
      <c r="H9" s="21">
        <f t="shared" si="0"/>
        <v>3.5</v>
      </c>
      <c r="I9" s="20">
        <f t="shared" si="1"/>
        <v>2.625</v>
      </c>
      <c r="J9" s="17">
        <f t="shared" si="2"/>
        <v>120</v>
      </c>
      <c r="K9" s="23">
        <v>8.99</v>
      </c>
    </row>
    <row r="10" spans="2:11" ht="15.6">
      <c r="B10" s="17" t="s">
        <v>26</v>
      </c>
      <c r="C10" s="44" t="s">
        <v>27</v>
      </c>
      <c r="D10" s="19">
        <v>57380</v>
      </c>
      <c r="E10" s="20">
        <v>96</v>
      </c>
      <c r="F10" s="21">
        <f t="shared" si="3"/>
        <v>72</v>
      </c>
      <c r="G10" s="18">
        <v>24</v>
      </c>
      <c r="H10" s="21">
        <f t="shared" si="0"/>
        <v>4</v>
      </c>
      <c r="I10" s="20">
        <f t="shared" si="1"/>
        <v>3</v>
      </c>
      <c r="J10" s="17">
        <f t="shared" si="2"/>
        <v>120</v>
      </c>
      <c r="K10" s="23">
        <v>9.99</v>
      </c>
    </row>
    <row r="11" spans="2:11" ht="15.6">
      <c r="B11" s="17" t="s">
        <v>28</v>
      </c>
      <c r="C11" s="44" t="s">
        <v>29</v>
      </c>
      <c r="D11" s="19">
        <v>59384</v>
      </c>
      <c r="E11" s="20">
        <v>96</v>
      </c>
      <c r="F11" s="21">
        <f t="shared" si="3"/>
        <v>72</v>
      </c>
      <c r="G11" s="18">
        <v>24</v>
      </c>
      <c r="H11" s="21">
        <f t="shared" si="0"/>
        <v>4</v>
      </c>
      <c r="I11" s="20">
        <f t="shared" si="1"/>
        <v>3</v>
      </c>
      <c r="J11" s="17">
        <f t="shared" si="2"/>
        <v>120</v>
      </c>
      <c r="K11" s="23">
        <v>9.99</v>
      </c>
    </row>
    <row r="12" spans="2:11" ht="15.6">
      <c r="B12" s="17" t="s">
        <v>30</v>
      </c>
      <c r="C12" s="44" t="s">
        <v>31</v>
      </c>
      <c r="D12" s="19">
        <v>17671</v>
      </c>
      <c r="E12" s="20">
        <v>81</v>
      </c>
      <c r="F12" s="21">
        <f t="shared" si="3"/>
        <v>60.75</v>
      </c>
      <c r="G12" s="18">
        <v>36</v>
      </c>
      <c r="H12" s="21">
        <f t="shared" si="0"/>
        <v>2.25</v>
      </c>
      <c r="I12" s="20">
        <f t="shared" si="1"/>
        <v>1.6875</v>
      </c>
      <c r="J12" s="17">
        <f>G12*8</f>
        <v>288</v>
      </c>
      <c r="K12" s="23">
        <v>5.99</v>
      </c>
    </row>
    <row r="13" spans="2:11" ht="15.6">
      <c r="B13" s="17" t="s">
        <v>32</v>
      </c>
      <c r="C13" s="44" t="s">
        <v>33</v>
      </c>
      <c r="D13" s="19">
        <v>19651</v>
      </c>
      <c r="E13" s="20">
        <v>121.5</v>
      </c>
      <c r="F13" s="21">
        <f t="shared" si="3"/>
        <v>91.125</v>
      </c>
      <c r="G13" s="18">
        <v>36</v>
      </c>
      <c r="H13" s="21">
        <f t="shared" si="0"/>
        <v>3.375</v>
      </c>
      <c r="I13" s="20">
        <f t="shared" si="1"/>
        <v>2.53125</v>
      </c>
      <c r="J13" s="17">
        <f>G13*6</f>
        <v>216</v>
      </c>
      <c r="K13" s="23">
        <v>9.99</v>
      </c>
    </row>
    <row r="14" spans="2:11" ht="15.6">
      <c r="B14" s="17" t="s">
        <v>34</v>
      </c>
      <c r="C14" s="44" t="s">
        <v>35</v>
      </c>
      <c r="D14" s="19">
        <v>38549</v>
      </c>
      <c r="E14" s="20">
        <v>108</v>
      </c>
      <c r="F14" s="21">
        <f t="shared" si="3"/>
        <v>81</v>
      </c>
      <c r="G14" s="18">
        <v>36</v>
      </c>
      <c r="H14" s="21">
        <f t="shared" si="0"/>
        <v>3</v>
      </c>
      <c r="I14" s="20">
        <f t="shared" si="1"/>
        <v>2.25</v>
      </c>
      <c r="J14" s="17">
        <f t="shared" si="2"/>
        <v>180</v>
      </c>
      <c r="K14" s="23">
        <v>7.99</v>
      </c>
    </row>
    <row r="15" spans="2:11" ht="15.6">
      <c r="B15" s="17" t="s">
        <v>36</v>
      </c>
      <c r="C15" s="44" t="s">
        <v>37</v>
      </c>
      <c r="D15" s="19">
        <v>32288</v>
      </c>
      <c r="E15" s="20">
        <v>101.25</v>
      </c>
      <c r="F15" s="21">
        <f t="shared" ref="F15:F53" si="4">E15*0.75</f>
        <v>75.9375</v>
      </c>
      <c r="G15" s="18">
        <v>36</v>
      </c>
      <c r="H15" s="21">
        <f t="shared" ref="H15:H53" si="5">E15/G15</f>
        <v>2.8125</v>
      </c>
      <c r="I15" s="20">
        <f t="shared" ref="I15:I53" si="6">F15/G15</f>
        <v>2.109375</v>
      </c>
      <c r="J15" s="17">
        <f t="shared" ref="J15:J53" si="7">G15*5</f>
        <v>180</v>
      </c>
      <c r="K15" s="23">
        <v>7.99</v>
      </c>
    </row>
    <row r="16" spans="2:11" ht="15.6">
      <c r="B16" s="17" t="s">
        <v>38</v>
      </c>
      <c r="C16" s="44" t="s">
        <v>39</v>
      </c>
      <c r="D16" s="19">
        <v>35364</v>
      </c>
      <c r="E16" s="20">
        <v>94.5</v>
      </c>
      <c r="F16" s="21">
        <f t="shared" si="4"/>
        <v>70.875</v>
      </c>
      <c r="G16" s="18">
        <v>24</v>
      </c>
      <c r="H16" s="21">
        <f t="shared" si="5"/>
        <v>3.9375</v>
      </c>
      <c r="I16" s="20">
        <f t="shared" si="6"/>
        <v>2.953125</v>
      </c>
      <c r="J16" s="17">
        <f t="shared" si="7"/>
        <v>120</v>
      </c>
      <c r="K16" s="23">
        <v>10.99</v>
      </c>
    </row>
    <row r="17" spans="2:11" ht="15.6">
      <c r="B17" s="17" t="s">
        <v>40</v>
      </c>
      <c r="C17" s="44" t="s">
        <v>41</v>
      </c>
      <c r="D17" s="19">
        <v>54471</v>
      </c>
      <c r="E17" s="20">
        <v>72</v>
      </c>
      <c r="F17" s="21">
        <f t="shared" si="4"/>
        <v>54</v>
      </c>
      <c r="G17" s="18">
        <v>24</v>
      </c>
      <c r="H17" s="21">
        <f t="shared" si="5"/>
        <v>3</v>
      </c>
      <c r="I17" s="20">
        <f t="shared" si="6"/>
        <v>2.25</v>
      </c>
      <c r="J17" s="17">
        <f t="shared" si="7"/>
        <v>120</v>
      </c>
      <c r="K17" s="23">
        <v>7.99</v>
      </c>
    </row>
    <row r="18" spans="2:11" ht="15.6">
      <c r="B18" s="17" t="s">
        <v>42</v>
      </c>
      <c r="C18" s="44" t="s">
        <v>43</v>
      </c>
      <c r="D18" s="19">
        <v>35456</v>
      </c>
      <c r="E18" s="20">
        <v>101.25</v>
      </c>
      <c r="F18" s="21">
        <f t="shared" si="4"/>
        <v>75.9375</v>
      </c>
      <c r="G18" s="18">
        <v>36</v>
      </c>
      <c r="H18" s="21">
        <f t="shared" si="5"/>
        <v>2.8125</v>
      </c>
      <c r="I18" s="20">
        <f t="shared" si="6"/>
        <v>2.109375</v>
      </c>
      <c r="J18" s="17">
        <f t="shared" si="7"/>
        <v>180</v>
      </c>
      <c r="K18" s="23">
        <v>7.99</v>
      </c>
    </row>
    <row r="19" spans="2:11" ht="15.6">
      <c r="B19" s="17" t="s">
        <v>44</v>
      </c>
      <c r="C19" s="44" t="s">
        <v>45</v>
      </c>
      <c r="D19" s="19">
        <v>38518</v>
      </c>
      <c r="E19" s="20">
        <v>72</v>
      </c>
      <c r="F19" s="21">
        <f t="shared" si="4"/>
        <v>54</v>
      </c>
      <c r="G19" s="18">
        <v>24</v>
      </c>
      <c r="H19" s="21">
        <f t="shared" si="5"/>
        <v>3</v>
      </c>
      <c r="I19" s="20">
        <f t="shared" si="6"/>
        <v>2.25</v>
      </c>
      <c r="J19" s="17">
        <f t="shared" si="7"/>
        <v>120</v>
      </c>
      <c r="K19" s="23">
        <v>7.99</v>
      </c>
    </row>
    <row r="20" spans="2:11" ht="15.6">
      <c r="B20" s="17" t="s">
        <v>46</v>
      </c>
      <c r="C20" s="44" t="s">
        <v>47</v>
      </c>
      <c r="D20" s="19">
        <v>57564</v>
      </c>
      <c r="E20" s="20">
        <v>96</v>
      </c>
      <c r="F20" s="21">
        <f t="shared" si="4"/>
        <v>72</v>
      </c>
      <c r="G20" s="18">
        <v>24</v>
      </c>
      <c r="H20" s="21">
        <f t="shared" si="5"/>
        <v>4</v>
      </c>
      <c r="I20" s="20">
        <f t="shared" si="6"/>
        <v>3</v>
      </c>
      <c r="J20" s="17">
        <f t="shared" si="7"/>
        <v>120</v>
      </c>
      <c r="K20" s="23">
        <v>9.99</v>
      </c>
    </row>
    <row r="21" spans="2:11" ht="15.6">
      <c r="B21" s="17" t="s">
        <v>48</v>
      </c>
      <c r="C21" s="44" t="s">
        <v>49</v>
      </c>
      <c r="D21" s="45" t="s">
        <v>50</v>
      </c>
      <c r="E21" s="20">
        <v>67.5</v>
      </c>
      <c r="F21" s="21">
        <f t="shared" si="4"/>
        <v>50.625</v>
      </c>
      <c r="G21" s="18">
        <v>36</v>
      </c>
      <c r="H21" s="21">
        <f t="shared" si="5"/>
        <v>1.875</v>
      </c>
      <c r="I21" s="20">
        <f t="shared" si="6"/>
        <v>1.40625</v>
      </c>
      <c r="J21" s="17">
        <f t="shared" si="7"/>
        <v>180</v>
      </c>
      <c r="K21" s="23">
        <v>5.99</v>
      </c>
    </row>
    <row r="22" spans="2:11" ht="15.6">
      <c r="B22" s="17" t="s">
        <v>51</v>
      </c>
      <c r="C22" s="44" t="s">
        <v>52</v>
      </c>
      <c r="D22" s="45" t="s">
        <v>53</v>
      </c>
      <c r="E22" s="20">
        <v>67.5</v>
      </c>
      <c r="F22" s="21">
        <f t="shared" si="4"/>
        <v>50.625</v>
      </c>
      <c r="G22" s="18">
        <v>36</v>
      </c>
      <c r="H22" s="21">
        <f t="shared" si="5"/>
        <v>1.875</v>
      </c>
      <c r="I22" s="20">
        <f t="shared" si="6"/>
        <v>1.40625</v>
      </c>
      <c r="J22" s="17">
        <f t="shared" si="7"/>
        <v>180</v>
      </c>
      <c r="K22" s="23">
        <v>5.99</v>
      </c>
    </row>
    <row r="23" spans="2:11" ht="15.6">
      <c r="B23" s="17" t="s">
        <v>54</v>
      </c>
      <c r="C23" s="44" t="s">
        <v>55</v>
      </c>
      <c r="D23" s="45" t="s">
        <v>56</v>
      </c>
      <c r="E23" s="20">
        <v>230.62</v>
      </c>
      <c r="F23" s="21">
        <f t="shared" si="4"/>
        <v>172.965</v>
      </c>
      <c r="G23" s="18">
        <v>82</v>
      </c>
      <c r="H23" s="21">
        <f t="shared" si="5"/>
        <v>2.812439024390244</v>
      </c>
      <c r="I23" s="20">
        <f t="shared" si="6"/>
        <v>2.109329268292683</v>
      </c>
      <c r="J23" s="17">
        <f t="shared" si="7"/>
        <v>410</v>
      </c>
      <c r="K23" s="23">
        <v>7.99</v>
      </c>
    </row>
    <row r="24" spans="2:11" ht="15.6">
      <c r="B24" s="17" t="s">
        <v>57</v>
      </c>
      <c r="C24" s="44" t="s">
        <v>58</v>
      </c>
      <c r="D24" s="19">
        <v>11884</v>
      </c>
      <c r="E24" s="20">
        <v>81</v>
      </c>
      <c r="F24" s="21">
        <f t="shared" si="4"/>
        <v>60.75</v>
      </c>
      <c r="G24" s="18">
        <v>36</v>
      </c>
      <c r="H24" s="21">
        <f t="shared" si="5"/>
        <v>2.25</v>
      </c>
      <c r="I24" s="20">
        <f t="shared" si="6"/>
        <v>1.6875</v>
      </c>
      <c r="J24" s="17">
        <f t="shared" si="7"/>
        <v>180</v>
      </c>
      <c r="K24" s="23">
        <v>5.99</v>
      </c>
    </row>
    <row r="25" spans="2:11" ht="15.6">
      <c r="B25" s="17" t="s">
        <v>59</v>
      </c>
      <c r="C25" s="44" t="s">
        <v>60</v>
      </c>
      <c r="D25" s="19">
        <v>10672</v>
      </c>
      <c r="E25" s="20">
        <v>67.5</v>
      </c>
      <c r="F25" s="21">
        <f t="shared" si="4"/>
        <v>50.625</v>
      </c>
      <c r="G25" s="18">
        <v>120</v>
      </c>
      <c r="H25" s="21">
        <f t="shared" si="5"/>
        <v>0.5625</v>
      </c>
      <c r="I25" s="20">
        <f t="shared" si="6"/>
        <v>0.421875</v>
      </c>
      <c r="J25" s="17">
        <f t="shared" si="7"/>
        <v>600</v>
      </c>
      <c r="K25" s="23">
        <v>1.99</v>
      </c>
    </row>
    <row r="26" spans="2:11" ht="15.6">
      <c r="B26" s="17" t="s">
        <v>61</v>
      </c>
      <c r="C26" s="44" t="s">
        <v>62</v>
      </c>
      <c r="D26" s="19">
        <v>11136</v>
      </c>
      <c r="E26" s="20">
        <v>70.87</v>
      </c>
      <c r="F26" s="21">
        <f t="shared" si="4"/>
        <v>53.152500000000003</v>
      </c>
      <c r="G26" s="18">
        <v>36</v>
      </c>
      <c r="H26" s="21">
        <f t="shared" si="5"/>
        <v>1.9686111111111113</v>
      </c>
      <c r="I26" s="20">
        <f t="shared" si="6"/>
        <v>1.4764583333333334</v>
      </c>
      <c r="J26" s="17">
        <f>G26*6</f>
        <v>216</v>
      </c>
      <c r="K26" s="23">
        <v>5.99</v>
      </c>
    </row>
    <row r="27" spans="2:11" ht="15.6">
      <c r="B27" s="17" t="s">
        <v>63</v>
      </c>
      <c r="C27" s="44" t="s">
        <v>64</v>
      </c>
      <c r="D27" s="19">
        <v>36026</v>
      </c>
      <c r="E27" s="20">
        <v>162</v>
      </c>
      <c r="F27" s="21">
        <f t="shared" si="4"/>
        <v>121.5</v>
      </c>
      <c r="G27" s="18">
        <v>36</v>
      </c>
      <c r="H27" s="21">
        <f t="shared" si="5"/>
        <v>4.5</v>
      </c>
      <c r="I27" s="20">
        <f t="shared" si="6"/>
        <v>3.375</v>
      </c>
      <c r="J27" s="17">
        <f t="shared" si="7"/>
        <v>180</v>
      </c>
      <c r="K27" s="23">
        <v>11.99</v>
      </c>
    </row>
    <row r="28" spans="2:11" ht="15.6">
      <c r="B28" s="17" t="s">
        <v>65</v>
      </c>
      <c r="C28" s="44" t="s">
        <v>66</v>
      </c>
      <c r="D28" s="45" t="s">
        <v>67</v>
      </c>
      <c r="E28" s="20">
        <v>162</v>
      </c>
      <c r="F28" s="21">
        <f t="shared" si="4"/>
        <v>121.5</v>
      </c>
      <c r="G28" s="18">
        <v>72</v>
      </c>
      <c r="H28" s="21">
        <f t="shared" si="5"/>
        <v>2.25</v>
      </c>
      <c r="I28" s="20">
        <f t="shared" si="6"/>
        <v>1.6875</v>
      </c>
      <c r="J28" s="17">
        <f t="shared" si="7"/>
        <v>360</v>
      </c>
      <c r="K28" s="23">
        <v>4.99</v>
      </c>
    </row>
    <row r="29" spans="2:11" ht="15.6">
      <c r="B29" s="17" t="s">
        <v>68</v>
      </c>
      <c r="C29" s="44" t="s">
        <v>69</v>
      </c>
      <c r="D29" s="19">
        <v>32035</v>
      </c>
      <c r="E29" s="20">
        <v>81</v>
      </c>
      <c r="F29" s="21">
        <f t="shared" si="4"/>
        <v>60.75</v>
      </c>
      <c r="G29" s="18">
        <v>24</v>
      </c>
      <c r="H29" s="21">
        <f t="shared" si="5"/>
        <v>3.375</v>
      </c>
      <c r="I29" s="20">
        <f t="shared" si="6"/>
        <v>2.53125</v>
      </c>
      <c r="J29" s="17">
        <f t="shared" si="7"/>
        <v>120</v>
      </c>
      <c r="K29" s="23">
        <v>9.99</v>
      </c>
    </row>
    <row r="30" spans="2:11" ht="15.6">
      <c r="B30" s="17" t="s">
        <v>70</v>
      </c>
      <c r="C30" s="44" t="s">
        <v>71</v>
      </c>
      <c r="D30" s="19">
        <v>51890</v>
      </c>
      <c r="E30" s="20">
        <v>72</v>
      </c>
      <c r="F30" s="21">
        <f t="shared" si="4"/>
        <v>54</v>
      </c>
      <c r="G30" s="18">
        <v>24</v>
      </c>
      <c r="H30" s="21">
        <f t="shared" si="5"/>
        <v>3</v>
      </c>
      <c r="I30" s="20">
        <f t="shared" si="6"/>
        <v>2.25</v>
      </c>
      <c r="J30" s="17">
        <f t="shared" si="7"/>
        <v>120</v>
      </c>
      <c r="K30" s="23">
        <v>7.99</v>
      </c>
    </row>
    <row r="31" spans="2:11" ht="15.6">
      <c r="B31" s="17" t="s">
        <v>72</v>
      </c>
      <c r="C31" s="44" t="s">
        <v>73</v>
      </c>
      <c r="D31" s="19">
        <v>37061</v>
      </c>
      <c r="E31" s="20">
        <v>43.2</v>
      </c>
      <c r="F31" s="21">
        <f t="shared" si="4"/>
        <v>32.400000000000006</v>
      </c>
      <c r="G31" s="18">
        <v>24</v>
      </c>
      <c r="H31" s="21">
        <f t="shared" si="5"/>
        <v>1.8</v>
      </c>
      <c r="I31" s="20">
        <f t="shared" si="6"/>
        <v>1.3500000000000003</v>
      </c>
      <c r="J31" s="17">
        <f t="shared" si="7"/>
        <v>120</v>
      </c>
      <c r="K31" s="23">
        <v>4.99</v>
      </c>
    </row>
    <row r="32" spans="2:11" ht="15.6">
      <c r="B32" s="17" t="s">
        <v>74</v>
      </c>
      <c r="C32" s="44" t="s">
        <v>75</v>
      </c>
      <c r="D32" s="19">
        <v>51760</v>
      </c>
      <c r="E32" s="20">
        <v>72</v>
      </c>
      <c r="F32" s="21">
        <f t="shared" si="4"/>
        <v>54</v>
      </c>
      <c r="G32" s="18">
        <v>24</v>
      </c>
      <c r="H32" s="21">
        <f t="shared" si="5"/>
        <v>3</v>
      </c>
      <c r="I32" s="20">
        <f t="shared" si="6"/>
        <v>2.25</v>
      </c>
      <c r="J32" s="17">
        <f t="shared" si="7"/>
        <v>120</v>
      </c>
      <c r="K32" s="23">
        <v>8.99</v>
      </c>
    </row>
    <row r="33" spans="2:11" ht="15.6">
      <c r="B33" s="17" t="s">
        <v>76</v>
      </c>
      <c r="C33" s="44" t="s">
        <v>77</v>
      </c>
      <c r="D33" s="45" t="s">
        <v>78</v>
      </c>
      <c r="E33" s="20">
        <v>144</v>
      </c>
      <c r="F33" s="21">
        <f t="shared" si="4"/>
        <v>108</v>
      </c>
      <c r="G33" s="18">
        <v>36</v>
      </c>
      <c r="H33" s="21">
        <f t="shared" si="5"/>
        <v>4</v>
      </c>
      <c r="I33" s="20">
        <f t="shared" si="6"/>
        <v>3</v>
      </c>
      <c r="J33" s="17">
        <f t="shared" si="7"/>
        <v>180</v>
      </c>
      <c r="K33" s="23">
        <v>9.99</v>
      </c>
    </row>
    <row r="34" spans="2:11" ht="15.6">
      <c r="B34" s="17" t="s">
        <v>79</v>
      </c>
      <c r="C34" s="44" t="s">
        <v>80</v>
      </c>
      <c r="D34" s="45" t="s">
        <v>81</v>
      </c>
      <c r="E34" s="20">
        <v>81</v>
      </c>
      <c r="F34" s="21">
        <f t="shared" si="4"/>
        <v>60.75</v>
      </c>
      <c r="G34" s="18">
        <v>36</v>
      </c>
      <c r="H34" s="21">
        <f t="shared" si="5"/>
        <v>2.25</v>
      </c>
      <c r="I34" s="20">
        <f t="shared" si="6"/>
        <v>1.6875</v>
      </c>
      <c r="J34" s="17">
        <f t="shared" si="7"/>
        <v>180</v>
      </c>
      <c r="K34" s="23">
        <v>5.99</v>
      </c>
    </row>
    <row r="35" spans="2:11" ht="15.6">
      <c r="B35" s="17" t="s">
        <v>82</v>
      </c>
      <c r="C35" s="44" t="s">
        <v>83</v>
      </c>
      <c r="D35" s="45" t="s">
        <v>84</v>
      </c>
      <c r="E35" s="20">
        <v>216</v>
      </c>
      <c r="F35" s="21">
        <f t="shared" si="4"/>
        <v>162</v>
      </c>
      <c r="G35" s="18">
        <v>48</v>
      </c>
      <c r="H35" s="21">
        <f t="shared" si="5"/>
        <v>4.5</v>
      </c>
      <c r="I35" s="20">
        <f t="shared" si="6"/>
        <v>3.375</v>
      </c>
      <c r="J35" s="17">
        <f t="shared" si="7"/>
        <v>240</v>
      </c>
      <c r="K35" s="23">
        <v>11.99</v>
      </c>
    </row>
    <row r="36" spans="2:11" ht="15.6">
      <c r="B36" s="17" t="s">
        <v>85</v>
      </c>
      <c r="C36" s="44" t="s">
        <v>86</v>
      </c>
      <c r="D36" s="45" t="s">
        <v>87</v>
      </c>
      <c r="E36" s="20">
        <v>135</v>
      </c>
      <c r="F36" s="21">
        <f t="shared" si="4"/>
        <v>101.25</v>
      </c>
      <c r="G36" s="18">
        <v>48</v>
      </c>
      <c r="H36" s="21">
        <f t="shared" si="5"/>
        <v>2.8125</v>
      </c>
      <c r="I36" s="20">
        <f t="shared" si="6"/>
        <v>2.109375</v>
      </c>
      <c r="J36" s="17">
        <f t="shared" si="7"/>
        <v>240</v>
      </c>
      <c r="K36" s="23">
        <v>6.99</v>
      </c>
    </row>
    <row r="37" spans="2:11" ht="15.6">
      <c r="B37" s="17" t="s">
        <v>88</v>
      </c>
      <c r="C37" s="44" t="s">
        <v>89</v>
      </c>
      <c r="D37" s="45" t="s">
        <v>90</v>
      </c>
      <c r="E37" s="20">
        <v>81</v>
      </c>
      <c r="F37" s="21">
        <f t="shared" si="4"/>
        <v>60.75</v>
      </c>
      <c r="G37" s="18">
        <v>36</v>
      </c>
      <c r="H37" s="21">
        <f t="shared" si="5"/>
        <v>2.25</v>
      </c>
      <c r="I37" s="20">
        <f t="shared" si="6"/>
        <v>1.6875</v>
      </c>
      <c r="J37" s="17">
        <f t="shared" si="7"/>
        <v>180</v>
      </c>
      <c r="K37" s="23">
        <v>5.99</v>
      </c>
    </row>
    <row r="38" spans="2:11" ht="15.6">
      <c r="B38" s="17" t="s">
        <v>91</v>
      </c>
      <c r="C38" s="44" t="s">
        <v>92</v>
      </c>
      <c r="D38" s="45" t="s">
        <v>93</v>
      </c>
      <c r="E38" s="20">
        <v>81</v>
      </c>
      <c r="F38" s="21">
        <f t="shared" si="4"/>
        <v>60.75</v>
      </c>
      <c r="G38" s="18">
        <v>24</v>
      </c>
      <c r="H38" s="21">
        <f t="shared" si="5"/>
        <v>3.375</v>
      </c>
      <c r="I38" s="20">
        <f t="shared" si="6"/>
        <v>2.53125</v>
      </c>
      <c r="J38" s="17">
        <f t="shared" si="7"/>
        <v>120</v>
      </c>
      <c r="K38" s="23">
        <v>9.99</v>
      </c>
    </row>
    <row r="39" spans="2:11" ht="15.6">
      <c r="B39" s="17" t="s">
        <v>94</v>
      </c>
      <c r="C39" s="44" t="s">
        <v>95</v>
      </c>
      <c r="D39" s="19">
        <v>35401</v>
      </c>
      <c r="E39" s="20">
        <v>54</v>
      </c>
      <c r="F39" s="21">
        <f t="shared" si="4"/>
        <v>40.5</v>
      </c>
      <c r="G39" s="18">
        <v>24</v>
      </c>
      <c r="H39" s="21">
        <f t="shared" si="5"/>
        <v>2.25</v>
      </c>
      <c r="I39" s="20">
        <f t="shared" si="6"/>
        <v>1.6875</v>
      </c>
      <c r="J39" s="17">
        <f t="shared" si="7"/>
        <v>120</v>
      </c>
      <c r="K39" s="23">
        <v>5.99</v>
      </c>
    </row>
    <row r="40" spans="2:11" ht="15.6">
      <c r="B40" s="17" t="s">
        <v>96</v>
      </c>
      <c r="C40" s="44" t="s">
        <v>97</v>
      </c>
      <c r="D40" s="45" t="s">
        <v>98</v>
      </c>
      <c r="E40" s="20">
        <v>67.5</v>
      </c>
      <c r="F40" s="21">
        <f t="shared" si="4"/>
        <v>50.625</v>
      </c>
      <c r="G40" s="18">
        <v>36</v>
      </c>
      <c r="H40" s="21">
        <f t="shared" si="5"/>
        <v>1.875</v>
      </c>
      <c r="I40" s="20">
        <f t="shared" si="6"/>
        <v>1.40625</v>
      </c>
      <c r="J40" s="17">
        <f t="shared" si="7"/>
        <v>180</v>
      </c>
      <c r="K40" s="23">
        <v>5.99</v>
      </c>
    </row>
    <row r="41" spans="2:11" ht="15.6">
      <c r="B41" s="17" t="s">
        <v>99</v>
      </c>
      <c r="C41" s="44" t="s">
        <v>100</v>
      </c>
      <c r="D41" s="19">
        <v>38747</v>
      </c>
      <c r="E41" s="20">
        <v>144</v>
      </c>
      <c r="F41" s="21">
        <f t="shared" si="4"/>
        <v>108</v>
      </c>
      <c r="G41" s="18">
        <v>72</v>
      </c>
      <c r="H41" s="21">
        <f t="shared" si="5"/>
        <v>2</v>
      </c>
      <c r="I41" s="20">
        <f t="shared" si="6"/>
        <v>1.5</v>
      </c>
      <c r="J41" s="17">
        <f t="shared" si="7"/>
        <v>360</v>
      </c>
      <c r="K41" s="23">
        <v>5.99</v>
      </c>
    </row>
    <row r="42" spans="2:11" ht="15.6">
      <c r="B42" s="17" t="s">
        <v>101</v>
      </c>
      <c r="C42" s="44" t="s">
        <v>102</v>
      </c>
      <c r="D42" s="19">
        <v>50763</v>
      </c>
      <c r="E42" s="20">
        <v>96</v>
      </c>
      <c r="F42" s="21">
        <f t="shared" si="4"/>
        <v>72</v>
      </c>
      <c r="G42" s="18">
        <v>24</v>
      </c>
      <c r="H42" s="21">
        <f t="shared" si="5"/>
        <v>4</v>
      </c>
      <c r="I42" s="20">
        <f t="shared" si="6"/>
        <v>3</v>
      </c>
      <c r="J42" s="17">
        <f t="shared" si="7"/>
        <v>120</v>
      </c>
      <c r="K42" s="23">
        <v>9.99</v>
      </c>
    </row>
    <row r="43" spans="2:11" ht="15.6">
      <c r="B43" s="17" t="s">
        <v>103</v>
      </c>
      <c r="C43" s="44" t="s">
        <v>104</v>
      </c>
      <c r="D43" s="19">
        <v>38532</v>
      </c>
      <c r="E43" s="20">
        <v>72</v>
      </c>
      <c r="F43" s="21">
        <f t="shared" si="4"/>
        <v>54</v>
      </c>
      <c r="G43" s="18">
        <v>36</v>
      </c>
      <c r="H43" s="21">
        <f t="shared" si="5"/>
        <v>2</v>
      </c>
      <c r="I43" s="20">
        <f t="shared" si="6"/>
        <v>1.5</v>
      </c>
      <c r="J43" s="17">
        <f t="shared" si="7"/>
        <v>180</v>
      </c>
      <c r="K43" s="23">
        <v>5.99</v>
      </c>
    </row>
    <row r="44" spans="2:11" ht="15.6">
      <c r="B44" s="17" t="s">
        <v>105</v>
      </c>
      <c r="C44" s="44" t="s">
        <v>106</v>
      </c>
      <c r="D44" s="19">
        <v>39065</v>
      </c>
      <c r="E44" s="20">
        <v>108</v>
      </c>
      <c r="F44" s="21">
        <f t="shared" si="4"/>
        <v>81</v>
      </c>
      <c r="G44" s="18">
        <v>72</v>
      </c>
      <c r="H44" s="21">
        <f t="shared" si="5"/>
        <v>1.5</v>
      </c>
      <c r="I44" s="20">
        <f t="shared" si="6"/>
        <v>1.125</v>
      </c>
      <c r="J44" s="17">
        <f t="shared" si="7"/>
        <v>360</v>
      </c>
      <c r="K44" s="23">
        <v>5.99</v>
      </c>
    </row>
    <row r="45" spans="2:11" ht="15.6">
      <c r="B45" s="17" t="s">
        <v>107</v>
      </c>
      <c r="C45" s="44" t="s">
        <v>108</v>
      </c>
      <c r="D45" s="19">
        <v>52545</v>
      </c>
      <c r="E45" s="20">
        <v>84</v>
      </c>
      <c r="F45" s="21">
        <f t="shared" si="4"/>
        <v>63</v>
      </c>
      <c r="G45" s="18">
        <v>24</v>
      </c>
      <c r="H45" s="21">
        <f t="shared" si="5"/>
        <v>3.5</v>
      </c>
      <c r="I45" s="20">
        <f t="shared" si="6"/>
        <v>2.625</v>
      </c>
      <c r="J45" s="17">
        <f t="shared" si="7"/>
        <v>120</v>
      </c>
      <c r="K45" s="23">
        <v>11.99</v>
      </c>
    </row>
    <row r="46" spans="2:11" ht="15.6">
      <c r="B46" s="17" t="s">
        <v>109</v>
      </c>
      <c r="C46" s="44" t="s">
        <v>110</v>
      </c>
      <c r="D46" s="19">
        <v>37092</v>
      </c>
      <c r="E46" s="20">
        <v>64.8</v>
      </c>
      <c r="F46" s="21">
        <f t="shared" si="4"/>
        <v>48.599999999999994</v>
      </c>
      <c r="G46" s="18">
        <v>24</v>
      </c>
      <c r="H46" s="21">
        <f t="shared" si="5"/>
        <v>2.6999999999999997</v>
      </c>
      <c r="I46" s="20">
        <f t="shared" si="6"/>
        <v>2.0249999999999999</v>
      </c>
      <c r="J46" s="17">
        <f t="shared" si="7"/>
        <v>120</v>
      </c>
      <c r="K46" s="23">
        <v>9.99</v>
      </c>
    </row>
    <row r="47" spans="2:11" ht="15.6">
      <c r="B47" s="17" t="s">
        <v>111</v>
      </c>
      <c r="C47" s="44" t="s">
        <v>112</v>
      </c>
      <c r="D47" s="19">
        <v>51296</v>
      </c>
      <c r="E47" s="20">
        <v>72</v>
      </c>
      <c r="F47" s="21">
        <f t="shared" si="4"/>
        <v>54</v>
      </c>
      <c r="G47" s="18">
        <v>24</v>
      </c>
      <c r="H47" s="21">
        <f t="shared" si="5"/>
        <v>3</v>
      </c>
      <c r="I47" s="20">
        <f t="shared" si="6"/>
        <v>2.25</v>
      </c>
      <c r="J47" s="17">
        <f t="shared" si="7"/>
        <v>120</v>
      </c>
      <c r="K47" s="23">
        <v>7.99</v>
      </c>
    </row>
    <row r="48" spans="2:11" ht="15.6">
      <c r="B48" s="17" t="s">
        <v>113</v>
      </c>
      <c r="C48" s="44" t="s">
        <v>114</v>
      </c>
      <c r="D48" s="19">
        <v>51388</v>
      </c>
      <c r="E48" s="20">
        <v>72</v>
      </c>
      <c r="F48" s="21">
        <f t="shared" si="4"/>
        <v>54</v>
      </c>
      <c r="G48" s="18">
        <v>24</v>
      </c>
      <c r="H48" s="21">
        <f t="shared" si="5"/>
        <v>3</v>
      </c>
      <c r="I48" s="20">
        <f t="shared" si="6"/>
        <v>2.25</v>
      </c>
      <c r="J48" s="17">
        <f t="shared" si="7"/>
        <v>120</v>
      </c>
      <c r="K48" s="23">
        <v>7.99</v>
      </c>
    </row>
    <row r="49" spans="2:11" ht="15.6">
      <c r="B49" s="17" t="s">
        <v>115</v>
      </c>
      <c r="C49" s="44" t="s">
        <v>116</v>
      </c>
      <c r="D49" s="19">
        <v>39973</v>
      </c>
      <c r="E49" s="20">
        <v>96</v>
      </c>
      <c r="F49" s="21">
        <f t="shared" si="4"/>
        <v>72</v>
      </c>
      <c r="G49" s="18">
        <v>24</v>
      </c>
      <c r="H49" s="21">
        <f t="shared" si="5"/>
        <v>4</v>
      </c>
      <c r="I49" s="20">
        <f t="shared" si="6"/>
        <v>3</v>
      </c>
      <c r="J49" s="17">
        <f t="shared" si="7"/>
        <v>120</v>
      </c>
      <c r="K49" s="23">
        <v>9.99</v>
      </c>
    </row>
    <row r="50" spans="2:11" ht="15.6">
      <c r="B50" s="17" t="s">
        <v>117</v>
      </c>
      <c r="C50" s="44" t="s">
        <v>118</v>
      </c>
      <c r="D50" s="19">
        <v>52569</v>
      </c>
      <c r="E50" s="20">
        <v>84</v>
      </c>
      <c r="F50" s="21">
        <f t="shared" si="4"/>
        <v>63</v>
      </c>
      <c r="G50" s="18">
        <v>24</v>
      </c>
      <c r="H50" s="21">
        <f t="shared" si="5"/>
        <v>3.5</v>
      </c>
      <c r="I50" s="20">
        <f t="shared" si="6"/>
        <v>2.625</v>
      </c>
      <c r="J50" s="17">
        <f t="shared" si="7"/>
        <v>120</v>
      </c>
      <c r="K50" s="23">
        <v>8.99</v>
      </c>
    </row>
    <row r="51" spans="2:11" ht="15.6">
      <c r="B51" s="17" t="s">
        <v>119</v>
      </c>
      <c r="C51" s="44" t="s">
        <v>120</v>
      </c>
      <c r="D51" s="19">
        <v>50817</v>
      </c>
      <c r="E51" s="20">
        <v>96</v>
      </c>
      <c r="F51" s="21">
        <f t="shared" si="4"/>
        <v>72</v>
      </c>
      <c r="G51" s="18">
        <v>24</v>
      </c>
      <c r="H51" s="21">
        <f t="shared" si="5"/>
        <v>4</v>
      </c>
      <c r="I51" s="20">
        <f t="shared" si="6"/>
        <v>3</v>
      </c>
      <c r="J51" s="17">
        <f t="shared" si="7"/>
        <v>120</v>
      </c>
      <c r="K51" s="23">
        <v>9.99</v>
      </c>
    </row>
    <row r="52" spans="2:11" ht="15.6">
      <c r="B52" s="17" t="s">
        <v>121</v>
      </c>
      <c r="C52" s="44" t="s">
        <v>122</v>
      </c>
      <c r="D52" s="19">
        <v>51494</v>
      </c>
      <c r="E52" s="20">
        <v>162</v>
      </c>
      <c r="F52" s="21">
        <f t="shared" si="4"/>
        <v>121.5</v>
      </c>
      <c r="G52" s="18">
        <v>48</v>
      </c>
      <c r="H52" s="21">
        <f t="shared" si="5"/>
        <v>3.375</v>
      </c>
      <c r="I52" s="20">
        <f t="shared" si="6"/>
        <v>2.53125</v>
      </c>
      <c r="J52" s="17">
        <f t="shared" si="7"/>
        <v>240</v>
      </c>
      <c r="K52" s="23">
        <v>7.99</v>
      </c>
    </row>
    <row r="53" spans="2:11" ht="15.6">
      <c r="B53" s="17" t="s">
        <v>123</v>
      </c>
      <c r="C53" s="44" t="s">
        <v>124</v>
      </c>
      <c r="D53" s="19">
        <v>52941</v>
      </c>
      <c r="E53" s="20">
        <v>72</v>
      </c>
      <c r="F53" s="21">
        <f t="shared" si="4"/>
        <v>54</v>
      </c>
      <c r="G53" s="18">
        <v>24</v>
      </c>
      <c r="H53" s="21">
        <f t="shared" si="5"/>
        <v>3</v>
      </c>
      <c r="I53" s="20">
        <f t="shared" si="6"/>
        <v>2.25</v>
      </c>
      <c r="J53" s="17">
        <f t="shared" si="7"/>
        <v>120</v>
      </c>
      <c r="K53" s="23">
        <v>8.99</v>
      </c>
    </row>
    <row r="54" spans="2:11" ht="15.6">
      <c r="B54" s="17" t="s">
        <v>125</v>
      </c>
      <c r="C54" s="44" t="s">
        <v>126</v>
      </c>
      <c r="D54" s="45" t="s">
        <v>127</v>
      </c>
      <c r="E54" s="20">
        <v>30.37</v>
      </c>
      <c r="F54" s="21">
        <f t="shared" ref="F54:F72" si="8">E54*0.75</f>
        <v>22.7775</v>
      </c>
      <c r="G54" s="18">
        <v>12</v>
      </c>
      <c r="H54" s="21">
        <f t="shared" ref="H54:H72" si="9">E54/G54</f>
        <v>2.5308333333333333</v>
      </c>
      <c r="I54" s="20">
        <f t="shared" ref="I54:I72" si="10">F54/G54</f>
        <v>1.8981250000000001</v>
      </c>
      <c r="J54" s="17">
        <f t="shared" ref="J54:J72" si="11">G54*5</f>
        <v>60</v>
      </c>
      <c r="K54" s="23">
        <v>7.99</v>
      </c>
    </row>
    <row r="55" spans="2:11" ht="15.6">
      <c r="B55" s="17" t="s">
        <v>128</v>
      </c>
      <c r="C55" s="44" t="s">
        <v>129</v>
      </c>
      <c r="D55" s="45" t="s">
        <v>130</v>
      </c>
      <c r="E55" s="20">
        <v>45</v>
      </c>
      <c r="F55" s="21">
        <f t="shared" si="8"/>
        <v>33.75</v>
      </c>
      <c r="G55" s="18">
        <v>24</v>
      </c>
      <c r="H55" s="21">
        <f t="shared" si="9"/>
        <v>1.875</v>
      </c>
      <c r="I55" s="20">
        <f t="shared" si="10"/>
        <v>1.40625</v>
      </c>
      <c r="J55" s="17">
        <f t="shared" si="11"/>
        <v>120</v>
      </c>
      <c r="K55" s="23">
        <v>5.99</v>
      </c>
    </row>
    <row r="56" spans="2:11" ht="15.6">
      <c r="B56" s="17" t="s">
        <v>131</v>
      </c>
      <c r="C56" s="44" t="s">
        <v>132</v>
      </c>
      <c r="D56" s="19">
        <v>10177</v>
      </c>
      <c r="E56" s="20">
        <v>30.37</v>
      </c>
      <c r="F56" s="21">
        <f t="shared" si="8"/>
        <v>22.7775</v>
      </c>
      <c r="G56" s="18">
        <v>12</v>
      </c>
      <c r="H56" s="21">
        <f t="shared" si="9"/>
        <v>2.5308333333333333</v>
      </c>
      <c r="I56" s="20">
        <f t="shared" si="10"/>
        <v>1.8981250000000001</v>
      </c>
      <c r="J56" s="17">
        <f t="shared" si="11"/>
        <v>60</v>
      </c>
      <c r="K56" s="23">
        <v>7.99</v>
      </c>
    </row>
    <row r="57" spans="2:11" ht="15.6">
      <c r="B57" s="17" t="s">
        <v>133</v>
      </c>
      <c r="C57" s="44" t="s">
        <v>134</v>
      </c>
      <c r="D57" s="19">
        <v>19798</v>
      </c>
      <c r="E57" s="20">
        <v>45</v>
      </c>
      <c r="F57" s="21">
        <f t="shared" si="8"/>
        <v>33.75</v>
      </c>
      <c r="G57" s="18">
        <v>24</v>
      </c>
      <c r="H57" s="21">
        <f t="shared" si="9"/>
        <v>1.875</v>
      </c>
      <c r="I57" s="20">
        <f t="shared" si="10"/>
        <v>1.40625</v>
      </c>
      <c r="J57" s="17">
        <f t="shared" si="11"/>
        <v>120</v>
      </c>
      <c r="K57" s="23">
        <v>5.99</v>
      </c>
    </row>
    <row r="58" spans="2:11" ht="15.6">
      <c r="B58" s="17" t="s">
        <v>135</v>
      </c>
      <c r="C58" s="44" t="s">
        <v>136</v>
      </c>
      <c r="D58" s="45" t="s">
        <v>137</v>
      </c>
      <c r="E58" s="20">
        <v>30.37</v>
      </c>
      <c r="F58" s="21">
        <f t="shared" si="8"/>
        <v>22.7775</v>
      </c>
      <c r="G58" s="18">
        <v>12</v>
      </c>
      <c r="H58" s="21">
        <f t="shared" si="9"/>
        <v>2.5308333333333333</v>
      </c>
      <c r="I58" s="20">
        <f t="shared" si="10"/>
        <v>1.8981250000000001</v>
      </c>
      <c r="J58" s="17">
        <f t="shared" si="11"/>
        <v>60</v>
      </c>
      <c r="K58" s="23">
        <v>5.99</v>
      </c>
    </row>
    <row r="59" spans="2:11" ht="15.6">
      <c r="B59" s="17" t="s">
        <v>138</v>
      </c>
      <c r="C59" s="44" t="s">
        <v>139</v>
      </c>
      <c r="D59" s="19">
        <v>10337</v>
      </c>
      <c r="E59" s="20">
        <v>30.37</v>
      </c>
      <c r="F59" s="21">
        <f t="shared" si="8"/>
        <v>22.7775</v>
      </c>
      <c r="G59" s="18">
        <v>12</v>
      </c>
      <c r="H59" s="21">
        <f t="shared" si="9"/>
        <v>2.5308333333333333</v>
      </c>
      <c r="I59" s="20">
        <f t="shared" si="10"/>
        <v>1.8981250000000001</v>
      </c>
      <c r="J59" s="17">
        <f t="shared" si="11"/>
        <v>60</v>
      </c>
      <c r="K59" s="23">
        <v>7.99</v>
      </c>
    </row>
    <row r="60" spans="2:11" ht="15.6">
      <c r="B60" s="17" t="s">
        <v>140</v>
      </c>
      <c r="C60" s="44" t="s">
        <v>141</v>
      </c>
      <c r="D60" s="19">
        <v>11501</v>
      </c>
      <c r="E60" s="20">
        <v>45</v>
      </c>
      <c r="F60" s="21">
        <f t="shared" si="8"/>
        <v>33.75</v>
      </c>
      <c r="G60" s="18">
        <v>24</v>
      </c>
      <c r="H60" s="21">
        <f t="shared" si="9"/>
        <v>1.875</v>
      </c>
      <c r="I60" s="20">
        <f t="shared" si="10"/>
        <v>1.40625</v>
      </c>
      <c r="J60" s="17">
        <f t="shared" si="11"/>
        <v>120</v>
      </c>
      <c r="K60" s="23">
        <v>5.99</v>
      </c>
    </row>
    <row r="61" spans="2:11" ht="15.6">
      <c r="B61" s="17" t="s">
        <v>142</v>
      </c>
      <c r="C61" s="44" t="s">
        <v>143</v>
      </c>
      <c r="D61" s="19">
        <v>11525</v>
      </c>
      <c r="E61" s="20">
        <v>45</v>
      </c>
      <c r="F61" s="21">
        <f t="shared" si="8"/>
        <v>33.75</v>
      </c>
      <c r="G61" s="18">
        <v>24</v>
      </c>
      <c r="H61" s="21">
        <f t="shared" si="9"/>
        <v>1.875</v>
      </c>
      <c r="I61" s="20">
        <f t="shared" si="10"/>
        <v>1.40625</v>
      </c>
      <c r="J61" s="17">
        <f t="shared" si="11"/>
        <v>120</v>
      </c>
      <c r="K61" s="23">
        <v>5.99</v>
      </c>
    </row>
    <row r="62" spans="2:11" ht="15.6">
      <c r="B62" s="17" t="s">
        <v>144</v>
      </c>
      <c r="C62" s="44" t="s">
        <v>145</v>
      </c>
      <c r="D62" s="19">
        <v>11532</v>
      </c>
      <c r="E62" s="20">
        <v>45</v>
      </c>
      <c r="F62" s="21">
        <f t="shared" si="8"/>
        <v>33.75</v>
      </c>
      <c r="G62" s="18">
        <v>24</v>
      </c>
      <c r="H62" s="21">
        <f t="shared" si="9"/>
        <v>1.875</v>
      </c>
      <c r="I62" s="20">
        <f t="shared" si="10"/>
        <v>1.40625</v>
      </c>
      <c r="J62" s="17">
        <f t="shared" si="11"/>
        <v>120</v>
      </c>
      <c r="K62" s="23">
        <v>5.99</v>
      </c>
    </row>
    <row r="63" spans="2:11" ht="15.6">
      <c r="B63" s="17" t="s">
        <v>146</v>
      </c>
      <c r="C63" s="44" t="s">
        <v>147</v>
      </c>
      <c r="D63" s="19">
        <v>19729</v>
      </c>
      <c r="E63" s="20">
        <v>45</v>
      </c>
      <c r="F63" s="21">
        <f t="shared" si="8"/>
        <v>33.75</v>
      </c>
      <c r="G63" s="18">
        <v>24</v>
      </c>
      <c r="H63" s="21">
        <f t="shared" si="9"/>
        <v>1.875</v>
      </c>
      <c r="I63" s="20">
        <f t="shared" si="10"/>
        <v>1.40625</v>
      </c>
      <c r="J63" s="17">
        <f t="shared" si="11"/>
        <v>120</v>
      </c>
      <c r="K63" s="23">
        <v>5.99</v>
      </c>
    </row>
    <row r="64" spans="2:11" ht="15.6">
      <c r="B64" s="17" t="s">
        <v>148</v>
      </c>
      <c r="C64" s="44" t="s">
        <v>149</v>
      </c>
      <c r="D64" s="19">
        <v>19781</v>
      </c>
      <c r="E64" s="20">
        <v>45</v>
      </c>
      <c r="F64" s="21">
        <f t="shared" si="8"/>
        <v>33.75</v>
      </c>
      <c r="G64" s="18">
        <v>24</v>
      </c>
      <c r="H64" s="21">
        <f t="shared" si="9"/>
        <v>1.875</v>
      </c>
      <c r="I64" s="20">
        <f t="shared" si="10"/>
        <v>1.40625</v>
      </c>
      <c r="J64" s="17">
        <f t="shared" si="11"/>
        <v>120</v>
      </c>
      <c r="K64" s="23">
        <v>5.99</v>
      </c>
    </row>
    <row r="65" spans="2:11" s="3" customFormat="1" ht="15.6">
      <c r="B65" s="17" t="s">
        <v>150</v>
      </c>
      <c r="C65" s="44" t="s">
        <v>151</v>
      </c>
      <c r="D65" s="45" t="s">
        <v>152</v>
      </c>
      <c r="E65" s="20">
        <v>45</v>
      </c>
      <c r="F65" s="21">
        <f t="shared" si="8"/>
        <v>33.75</v>
      </c>
      <c r="G65" s="18">
        <v>24</v>
      </c>
      <c r="H65" s="21">
        <f t="shared" si="9"/>
        <v>1.875</v>
      </c>
      <c r="I65" s="20">
        <f t="shared" si="10"/>
        <v>1.40625</v>
      </c>
      <c r="J65" s="17">
        <f t="shared" si="11"/>
        <v>120</v>
      </c>
      <c r="K65" s="23">
        <v>5.99</v>
      </c>
    </row>
    <row r="66" spans="2:11" ht="15.6">
      <c r="B66" s="17" t="s">
        <v>153</v>
      </c>
      <c r="C66" s="44" t="s">
        <v>154</v>
      </c>
      <c r="D66" s="45" t="s">
        <v>155</v>
      </c>
      <c r="E66" s="20">
        <v>45</v>
      </c>
      <c r="F66" s="21">
        <f t="shared" si="8"/>
        <v>33.75</v>
      </c>
      <c r="G66" s="18">
        <v>24</v>
      </c>
      <c r="H66" s="21">
        <f t="shared" si="9"/>
        <v>1.875</v>
      </c>
      <c r="I66" s="20">
        <f t="shared" si="10"/>
        <v>1.40625</v>
      </c>
      <c r="J66" s="17">
        <f t="shared" si="11"/>
        <v>120</v>
      </c>
      <c r="K66" s="23">
        <v>5.99</v>
      </c>
    </row>
    <row r="67" spans="2:11" ht="15.6">
      <c r="B67" s="17" t="s">
        <v>156</v>
      </c>
      <c r="C67" s="44" t="s">
        <v>157</v>
      </c>
      <c r="D67" s="19">
        <v>19736</v>
      </c>
      <c r="E67" s="20">
        <v>45</v>
      </c>
      <c r="F67" s="21">
        <f t="shared" si="8"/>
        <v>33.75</v>
      </c>
      <c r="G67" s="18">
        <v>24</v>
      </c>
      <c r="H67" s="21">
        <f t="shared" si="9"/>
        <v>1.875</v>
      </c>
      <c r="I67" s="20">
        <f t="shared" si="10"/>
        <v>1.40625</v>
      </c>
      <c r="J67" s="17">
        <f t="shared" si="11"/>
        <v>120</v>
      </c>
      <c r="K67" s="23">
        <v>5.99</v>
      </c>
    </row>
    <row r="68" spans="2:11" ht="15.6">
      <c r="B68" s="17" t="s">
        <v>158</v>
      </c>
      <c r="C68" s="44" t="s">
        <v>159</v>
      </c>
      <c r="D68" s="19">
        <v>31342</v>
      </c>
      <c r="E68" s="20">
        <v>54</v>
      </c>
      <c r="F68" s="21">
        <f t="shared" si="8"/>
        <v>40.5</v>
      </c>
      <c r="G68" s="18">
        <v>24</v>
      </c>
      <c r="H68" s="21">
        <f t="shared" si="9"/>
        <v>2.25</v>
      </c>
      <c r="I68" s="20">
        <f t="shared" si="10"/>
        <v>1.6875</v>
      </c>
      <c r="J68" s="17">
        <f t="shared" si="11"/>
        <v>120</v>
      </c>
      <c r="K68" s="23">
        <v>5.99</v>
      </c>
    </row>
    <row r="69" spans="2:11" ht="15.6">
      <c r="B69" s="17" t="s">
        <v>160</v>
      </c>
      <c r="C69" s="44" t="s">
        <v>161</v>
      </c>
      <c r="D69" s="45" t="s">
        <v>162</v>
      </c>
      <c r="E69" s="20">
        <v>45</v>
      </c>
      <c r="F69" s="21">
        <f t="shared" si="8"/>
        <v>33.75</v>
      </c>
      <c r="G69" s="18">
        <v>24</v>
      </c>
      <c r="H69" s="21">
        <f t="shared" si="9"/>
        <v>1.875</v>
      </c>
      <c r="I69" s="20">
        <f t="shared" si="10"/>
        <v>1.40625</v>
      </c>
      <c r="J69" s="17">
        <f t="shared" si="11"/>
        <v>120</v>
      </c>
      <c r="K69" s="23">
        <v>5.99</v>
      </c>
    </row>
    <row r="70" spans="2:11" ht="15.6">
      <c r="B70" s="17" t="s">
        <v>163</v>
      </c>
      <c r="C70" s="44" t="s">
        <v>164</v>
      </c>
      <c r="D70" s="45" t="s">
        <v>165</v>
      </c>
      <c r="E70" s="20">
        <v>45</v>
      </c>
      <c r="F70" s="21">
        <f t="shared" si="8"/>
        <v>33.75</v>
      </c>
      <c r="G70" s="18">
        <v>24</v>
      </c>
      <c r="H70" s="21">
        <f t="shared" si="9"/>
        <v>1.875</v>
      </c>
      <c r="I70" s="20">
        <f t="shared" si="10"/>
        <v>1.40625</v>
      </c>
      <c r="J70" s="17">
        <f t="shared" si="11"/>
        <v>120</v>
      </c>
      <c r="K70" s="23">
        <v>5.99</v>
      </c>
    </row>
    <row r="71" spans="2:11" ht="15.6">
      <c r="B71" s="17" t="s">
        <v>166</v>
      </c>
      <c r="C71" s="44" t="s">
        <v>167</v>
      </c>
      <c r="D71" s="19">
        <v>31328</v>
      </c>
      <c r="E71" s="20">
        <v>108</v>
      </c>
      <c r="F71" s="21">
        <f t="shared" si="8"/>
        <v>81</v>
      </c>
      <c r="G71" s="18">
        <v>24</v>
      </c>
      <c r="H71" s="21">
        <f t="shared" si="9"/>
        <v>4.5</v>
      </c>
      <c r="I71" s="20">
        <f t="shared" si="10"/>
        <v>3.375</v>
      </c>
      <c r="J71" s="17">
        <f t="shared" si="11"/>
        <v>120</v>
      </c>
      <c r="K71" s="23">
        <v>11.99</v>
      </c>
    </row>
    <row r="72" spans="2:11" ht="15.6">
      <c r="B72" s="17" t="s">
        <v>168</v>
      </c>
      <c r="C72" s="44" t="s">
        <v>169</v>
      </c>
      <c r="D72" s="19">
        <v>31489</v>
      </c>
      <c r="E72" s="20">
        <v>45</v>
      </c>
      <c r="F72" s="21">
        <f t="shared" si="8"/>
        <v>33.75</v>
      </c>
      <c r="G72" s="18">
        <v>24</v>
      </c>
      <c r="H72" s="21">
        <f t="shared" si="9"/>
        <v>1.875</v>
      </c>
      <c r="I72" s="20">
        <f t="shared" si="10"/>
        <v>1.40625</v>
      </c>
      <c r="J72" s="17">
        <f t="shared" si="11"/>
        <v>120</v>
      </c>
      <c r="K72" s="23">
        <v>5.99</v>
      </c>
    </row>
    <row r="73" spans="2:11" ht="15.6">
      <c r="B73" s="17" t="s">
        <v>170</v>
      </c>
      <c r="C73" s="44" t="s">
        <v>171</v>
      </c>
      <c r="D73" s="19">
        <v>11549</v>
      </c>
      <c r="E73" s="20">
        <v>45</v>
      </c>
      <c r="F73" s="21">
        <f t="shared" ref="F73:F108" si="12">E73*0.75</f>
        <v>33.75</v>
      </c>
      <c r="G73" s="18">
        <v>24</v>
      </c>
      <c r="H73" s="21">
        <f t="shared" ref="H73:H108" si="13">E73/G73</f>
        <v>1.875</v>
      </c>
      <c r="I73" s="20">
        <f t="shared" ref="I73:I108" si="14">F73/G73</f>
        <v>1.40625</v>
      </c>
      <c r="J73" s="17">
        <f t="shared" ref="J73:J108" si="15">G73*5</f>
        <v>120</v>
      </c>
      <c r="K73" s="23">
        <v>5.99</v>
      </c>
    </row>
    <row r="74" spans="2:11" ht="15.6">
      <c r="B74" s="17" t="s">
        <v>172</v>
      </c>
      <c r="C74" s="44" t="s">
        <v>173</v>
      </c>
      <c r="D74" s="19">
        <v>14274</v>
      </c>
      <c r="E74" s="20">
        <v>45</v>
      </c>
      <c r="F74" s="21">
        <f t="shared" si="12"/>
        <v>33.75</v>
      </c>
      <c r="G74" s="18">
        <v>24</v>
      </c>
      <c r="H74" s="21">
        <f t="shared" si="13"/>
        <v>1.875</v>
      </c>
      <c r="I74" s="20">
        <f t="shared" si="14"/>
        <v>1.40625</v>
      </c>
      <c r="J74" s="17">
        <f t="shared" si="15"/>
        <v>120</v>
      </c>
      <c r="K74" s="23">
        <v>5.99</v>
      </c>
    </row>
    <row r="75" spans="2:11" ht="15.6">
      <c r="B75" s="17" t="s">
        <v>174</v>
      </c>
      <c r="C75" s="44" t="s">
        <v>175</v>
      </c>
      <c r="D75" s="19">
        <v>15523</v>
      </c>
      <c r="E75" s="20">
        <v>45</v>
      </c>
      <c r="F75" s="21">
        <f t="shared" si="12"/>
        <v>33.75</v>
      </c>
      <c r="G75" s="18">
        <v>24</v>
      </c>
      <c r="H75" s="21">
        <f t="shared" si="13"/>
        <v>1.875</v>
      </c>
      <c r="I75" s="20">
        <f t="shared" si="14"/>
        <v>1.40625</v>
      </c>
      <c r="J75" s="17">
        <f t="shared" si="15"/>
        <v>120</v>
      </c>
      <c r="K75" s="23">
        <v>5.99</v>
      </c>
    </row>
    <row r="76" spans="2:11" ht="15.6">
      <c r="B76" s="17" t="s">
        <v>176</v>
      </c>
      <c r="C76" s="44" t="s">
        <v>177</v>
      </c>
      <c r="D76" s="19">
        <v>31519</v>
      </c>
      <c r="E76" s="20">
        <v>54</v>
      </c>
      <c r="F76" s="21">
        <f t="shared" si="12"/>
        <v>40.5</v>
      </c>
      <c r="G76" s="18">
        <v>24</v>
      </c>
      <c r="H76" s="21">
        <f t="shared" si="13"/>
        <v>2.25</v>
      </c>
      <c r="I76" s="20">
        <f t="shared" si="14"/>
        <v>1.6875</v>
      </c>
      <c r="J76" s="17">
        <f t="shared" si="15"/>
        <v>120</v>
      </c>
      <c r="K76" s="23">
        <v>6.99</v>
      </c>
    </row>
    <row r="77" spans="2:11" ht="15.6">
      <c r="B77" s="17" t="s">
        <v>178</v>
      </c>
      <c r="C77" s="44" t="s">
        <v>179</v>
      </c>
      <c r="D77" s="45" t="s">
        <v>180</v>
      </c>
      <c r="E77" s="20">
        <v>72</v>
      </c>
      <c r="F77" s="21">
        <f t="shared" si="12"/>
        <v>54</v>
      </c>
      <c r="G77" s="18">
        <v>24</v>
      </c>
      <c r="H77" s="21">
        <f t="shared" si="13"/>
        <v>3</v>
      </c>
      <c r="I77" s="20">
        <f t="shared" si="14"/>
        <v>2.25</v>
      </c>
      <c r="J77" s="17">
        <f t="shared" si="15"/>
        <v>120</v>
      </c>
      <c r="K77" s="23">
        <v>7.99</v>
      </c>
    </row>
    <row r="78" spans="2:11" ht="15.6">
      <c r="B78" s="17" t="s">
        <v>181</v>
      </c>
      <c r="C78" s="44" t="s">
        <v>182</v>
      </c>
      <c r="D78" s="19">
        <v>38839</v>
      </c>
      <c r="E78" s="20">
        <v>48</v>
      </c>
      <c r="F78" s="21">
        <f t="shared" si="12"/>
        <v>36</v>
      </c>
      <c r="G78" s="18">
        <v>24</v>
      </c>
      <c r="H78" s="21">
        <f t="shared" si="13"/>
        <v>2</v>
      </c>
      <c r="I78" s="20">
        <f t="shared" si="14"/>
        <v>1.5</v>
      </c>
      <c r="J78" s="17">
        <f t="shared" si="15"/>
        <v>120</v>
      </c>
      <c r="K78" s="23">
        <v>5.99</v>
      </c>
    </row>
    <row r="79" spans="2:11" ht="15.6">
      <c r="B79" s="17" t="s">
        <v>183</v>
      </c>
      <c r="C79" s="44" t="s">
        <v>184</v>
      </c>
      <c r="D79" s="19">
        <v>50022</v>
      </c>
      <c r="E79" s="20">
        <v>90</v>
      </c>
      <c r="F79" s="21">
        <f t="shared" si="12"/>
        <v>67.5</v>
      </c>
      <c r="G79" s="18">
        <v>36</v>
      </c>
      <c r="H79" s="21">
        <f t="shared" si="13"/>
        <v>2.5</v>
      </c>
      <c r="I79" s="20">
        <f t="shared" si="14"/>
        <v>1.875</v>
      </c>
      <c r="J79" s="17">
        <f t="shared" si="15"/>
        <v>180</v>
      </c>
      <c r="K79" s="23">
        <v>6.99</v>
      </c>
    </row>
    <row r="80" spans="2:11" ht="15.6">
      <c r="B80" s="17" t="s">
        <v>185</v>
      </c>
      <c r="C80" s="44" t="s">
        <v>186</v>
      </c>
      <c r="D80" s="19">
        <v>51777</v>
      </c>
      <c r="E80" s="20">
        <v>72</v>
      </c>
      <c r="F80" s="21">
        <f t="shared" si="12"/>
        <v>54</v>
      </c>
      <c r="G80" s="18">
        <v>24</v>
      </c>
      <c r="H80" s="21">
        <f t="shared" si="13"/>
        <v>3</v>
      </c>
      <c r="I80" s="20">
        <f t="shared" si="14"/>
        <v>2.25</v>
      </c>
      <c r="J80" s="17">
        <f t="shared" si="15"/>
        <v>120</v>
      </c>
      <c r="K80" s="23">
        <v>7.99</v>
      </c>
    </row>
    <row r="81" spans="2:11" ht="15.6">
      <c r="B81" s="17" t="s">
        <v>187</v>
      </c>
      <c r="C81" s="44" t="s">
        <v>188</v>
      </c>
      <c r="D81" s="45" t="s">
        <v>189</v>
      </c>
      <c r="E81" s="20">
        <v>108</v>
      </c>
      <c r="F81" s="21">
        <f t="shared" si="12"/>
        <v>81</v>
      </c>
      <c r="G81" s="18">
        <v>24</v>
      </c>
      <c r="H81" s="21">
        <f t="shared" si="13"/>
        <v>4.5</v>
      </c>
      <c r="I81" s="20">
        <f t="shared" si="14"/>
        <v>3.375</v>
      </c>
      <c r="J81" s="17">
        <f t="shared" si="15"/>
        <v>120</v>
      </c>
      <c r="K81" s="23">
        <v>11.99</v>
      </c>
    </row>
    <row r="82" spans="2:11" ht="15.6">
      <c r="B82" s="17" t="s">
        <v>190</v>
      </c>
      <c r="C82" s="44" t="s">
        <v>191</v>
      </c>
      <c r="D82" s="19">
        <v>36194</v>
      </c>
      <c r="E82" s="20">
        <v>45</v>
      </c>
      <c r="F82" s="21">
        <f t="shared" si="12"/>
        <v>33.75</v>
      </c>
      <c r="G82" s="18">
        <v>24</v>
      </c>
      <c r="H82" s="21">
        <f t="shared" si="13"/>
        <v>1.875</v>
      </c>
      <c r="I82" s="20">
        <f t="shared" si="14"/>
        <v>1.40625</v>
      </c>
      <c r="J82" s="17">
        <f t="shared" si="15"/>
        <v>120</v>
      </c>
      <c r="K82" s="23">
        <v>5.99</v>
      </c>
    </row>
    <row r="83" spans="2:11" ht="15.6">
      <c r="B83" s="17" t="s">
        <v>192</v>
      </c>
      <c r="C83" s="44" t="s">
        <v>193</v>
      </c>
      <c r="D83" s="19">
        <v>50039</v>
      </c>
      <c r="E83" s="20">
        <v>72</v>
      </c>
      <c r="F83" s="21">
        <f t="shared" si="12"/>
        <v>54</v>
      </c>
      <c r="G83" s="18">
        <v>24</v>
      </c>
      <c r="H83" s="21">
        <f t="shared" si="13"/>
        <v>3</v>
      </c>
      <c r="I83" s="20">
        <f t="shared" si="14"/>
        <v>2.25</v>
      </c>
      <c r="J83" s="17">
        <f t="shared" si="15"/>
        <v>120</v>
      </c>
      <c r="K83" s="23">
        <v>7.99</v>
      </c>
    </row>
    <row r="84" spans="2:11" ht="15.6">
      <c r="B84" s="17" t="s">
        <v>194</v>
      </c>
      <c r="C84" s="44" t="s">
        <v>195</v>
      </c>
      <c r="D84" s="19">
        <v>51784</v>
      </c>
      <c r="E84" s="20">
        <v>45</v>
      </c>
      <c r="F84" s="21">
        <f t="shared" si="12"/>
        <v>33.75</v>
      </c>
      <c r="G84" s="18">
        <v>24</v>
      </c>
      <c r="H84" s="21">
        <f t="shared" si="13"/>
        <v>1.875</v>
      </c>
      <c r="I84" s="20">
        <f t="shared" si="14"/>
        <v>1.40625</v>
      </c>
      <c r="J84" s="17">
        <f t="shared" si="15"/>
        <v>120</v>
      </c>
      <c r="K84" s="23">
        <v>5.99</v>
      </c>
    </row>
    <row r="85" spans="2:11" ht="15.6">
      <c r="B85" s="17" t="s">
        <v>196</v>
      </c>
      <c r="C85" s="44" t="s">
        <v>197</v>
      </c>
      <c r="D85" s="45" t="s">
        <v>198</v>
      </c>
      <c r="E85" s="20">
        <v>67.5</v>
      </c>
      <c r="F85" s="21">
        <f t="shared" si="12"/>
        <v>50.625</v>
      </c>
      <c r="G85" s="18">
        <v>24</v>
      </c>
      <c r="H85" s="21">
        <f t="shared" si="13"/>
        <v>2.8125</v>
      </c>
      <c r="I85" s="20">
        <f t="shared" si="14"/>
        <v>2.109375</v>
      </c>
      <c r="J85" s="17">
        <f t="shared" si="15"/>
        <v>120</v>
      </c>
      <c r="K85" s="23">
        <v>9.99</v>
      </c>
    </row>
    <row r="86" spans="2:11" ht="15.6">
      <c r="B86" s="17" t="s">
        <v>199</v>
      </c>
      <c r="C86" s="44" t="s">
        <v>200</v>
      </c>
      <c r="D86" s="19">
        <v>50046</v>
      </c>
      <c r="E86" s="20">
        <v>72</v>
      </c>
      <c r="F86" s="21">
        <f t="shared" si="12"/>
        <v>54</v>
      </c>
      <c r="G86" s="18">
        <v>24</v>
      </c>
      <c r="H86" s="21">
        <f t="shared" si="13"/>
        <v>3</v>
      </c>
      <c r="I86" s="20">
        <f t="shared" si="14"/>
        <v>2.25</v>
      </c>
      <c r="J86" s="17">
        <f t="shared" si="15"/>
        <v>120</v>
      </c>
      <c r="K86" s="23">
        <v>7.99</v>
      </c>
    </row>
    <row r="87" spans="2:11" ht="15.6">
      <c r="B87" s="17" t="s">
        <v>201</v>
      </c>
      <c r="C87" s="44" t="s">
        <v>202</v>
      </c>
      <c r="D87" s="19">
        <v>50169</v>
      </c>
      <c r="E87" s="20">
        <v>48</v>
      </c>
      <c r="F87" s="21">
        <f t="shared" si="12"/>
        <v>36</v>
      </c>
      <c r="G87" s="18">
        <v>24</v>
      </c>
      <c r="H87" s="21">
        <f t="shared" si="13"/>
        <v>2</v>
      </c>
      <c r="I87" s="20">
        <f t="shared" si="14"/>
        <v>1.5</v>
      </c>
      <c r="J87" s="17">
        <f t="shared" si="15"/>
        <v>120</v>
      </c>
      <c r="K87" s="23">
        <v>5.99</v>
      </c>
    </row>
    <row r="88" spans="2:11" ht="15.6">
      <c r="B88" s="17" t="s">
        <v>203</v>
      </c>
      <c r="C88" s="44" t="s">
        <v>204</v>
      </c>
      <c r="D88" s="19">
        <v>52163</v>
      </c>
      <c r="E88" s="20">
        <v>72</v>
      </c>
      <c r="F88" s="21">
        <f t="shared" si="12"/>
        <v>54</v>
      </c>
      <c r="G88" s="18">
        <v>24</v>
      </c>
      <c r="H88" s="21">
        <f t="shared" si="13"/>
        <v>3</v>
      </c>
      <c r="I88" s="20">
        <f t="shared" si="14"/>
        <v>2.25</v>
      </c>
      <c r="J88" s="17">
        <f t="shared" si="15"/>
        <v>120</v>
      </c>
      <c r="K88" s="23">
        <v>7.99</v>
      </c>
    </row>
    <row r="89" spans="2:11" ht="15.6">
      <c r="B89" s="17" t="s">
        <v>205</v>
      </c>
      <c r="C89" s="44" t="s">
        <v>206</v>
      </c>
      <c r="D89" s="45" t="s">
        <v>207</v>
      </c>
      <c r="E89" s="20">
        <v>96</v>
      </c>
      <c r="F89" s="21">
        <f t="shared" si="12"/>
        <v>72</v>
      </c>
      <c r="G89" s="18">
        <v>24</v>
      </c>
      <c r="H89" s="21">
        <f t="shared" si="13"/>
        <v>4</v>
      </c>
      <c r="I89" s="20">
        <f t="shared" si="14"/>
        <v>3</v>
      </c>
      <c r="J89" s="17">
        <f t="shared" si="15"/>
        <v>120</v>
      </c>
      <c r="K89" s="23">
        <v>9.99</v>
      </c>
    </row>
    <row r="90" spans="2:11" ht="15.6">
      <c r="B90" s="17" t="s">
        <v>208</v>
      </c>
      <c r="C90" s="44" t="s">
        <v>209</v>
      </c>
      <c r="D90" s="45" t="s">
        <v>210</v>
      </c>
      <c r="E90" s="20">
        <v>96</v>
      </c>
      <c r="F90" s="21">
        <f t="shared" si="12"/>
        <v>72</v>
      </c>
      <c r="G90" s="18">
        <v>24</v>
      </c>
      <c r="H90" s="21">
        <f t="shared" si="13"/>
        <v>4</v>
      </c>
      <c r="I90" s="20">
        <f t="shared" si="14"/>
        <v>3</v>
      </c>
      <c r="J90" s="17">
        <f t="shared" si="15"/>
        <v>120</v>
      </c>
      <c r="K90" s="23">
        <v>9.99</v>
      </c>
    </row>
    <row r="91" spans="2:11" ht="15.6">
      <c r="B91" s="17" t="s">
        <v>211</v>
      </c>
      <c r="C91" s="44" t="s">
        <v>212</v>
      </c>
      <c r="D91" s="19">
        <v>31632</v>
      </c>
      <c r="E91" s="20">
        <v>45</v>
      </c>
      <c r="F91" s="21">
        <f t="shared" si="12"/>
        <v>33.75</v>
      </c>
      <c r="G91" s="18">
        <v>24</v>
      </c>
      <c r="H91" s="21">
        <f t="shared" si="13"/>
        <v>1.875</v>
      </c>
      <c r="I91" s="20">
        <f t="shared" si="14"/>
        <v>1.40625</v>
      </c>
      <c r="J91" s="17">
        <f t="shared" si="15"/>
        <v>120</v>
      </c>
      <c r="K91" s="23">
        <v>5.99</v>
      </c>
    </row>
    <row r="92" spans="2:11" ht="15.6">
      <c r="B92" s="17" t="s">
        <v>213</v>
      </c>
      <c r="C92" s="44" t="s">
        <v>214</v>
      </c>
      <c r="D92" s="45" t="s">
        <v>215</v>
      </c>
      <c r="E92" s="20">
        <v>72</v>
      </c>
      <c r="F92" s="21">
        <f t="shared" si="12"/>
        <v>54</v>
      </c>
      <c r="G92" s="18">
        <v>24</v>
      </c>
      <c r="H92" s="21">
        <f t="shared" si="13"/>
        <v>3</v>
      </c>
      <c r="I92" s="20">
        <f t="shared" si="14"/>
        <v>2.25</v>
      </c>
      <c r="J92" s="17">
        <f t="shared" si="15"/>
        <v>120</v>
      </c>
      <c r="K92" s="23">
        <v>7.99</v>
      </c>
    </row>
    <row r="93" spans="2:11" ht="15.6">
      <c r="B93" s="17" t="s">
        <v>216</v>
      </c>
      <c r="C93" s="44" t="s">
        <v>217</v>
      </c>
      <c r="D93" s="19">
        <v>35227</v>
      </c>
      <c r="E93" s="20">
        <v>81</v>
      </c>
      <c r="F93" s="21">
        <f t="shared" si="12"/>
        <v>60.75</v>
      </c>
      <c r="G93" s="18">
        <v>24</v>
      </c>
      <c r="H93" s="21">
        <f t="shared" si="13"/>
        <v>3.375</v>
      </c>
      <c r="I93" s="20">
        <f t="shared" si="14"/>
        <v>2.53125</v>
      </c>
      <c r="J93" s="17">
        <f t="shared" si="15"/>
        <v>120</v>
      </c>
      <c r="K93" s="23">
        <v>7.99</v>
      </c>
    </row>
    <row r="94" spans="2:11" ht="15.6">
      <c r="B94" s="17" t="s">
        <v>218</v>
      </c>
      <c r="C94" s="44" t="s">
        <v>219</v>
      </c>
      <c r="D94" s="19">
        <v>36217</v>
      </c>
      <c r="E94" s="20">
        <v>45</v>
      </c>
      <c r="F94" s="21">
        <f t="shared" si="12"/>
        <v>33.75</v>
      </c>
      <c r="G94" s="18">
        <v>24</v>
      </c>
      <c r="H94" s="21">
        <f t="shared" si="13"/>
        <v>1.875</v>
      </c>
      <c r="I94" s="20">
        <f t="shared" si="14"/>
        <v>1.40625</v>
      </c>
      <c r="J94" s="17">
        <f t="shared" si="15"/>
        <v>120</v>
      </c>
      <c r="K94" s="23">
        <v>5.99</v>
      </c>
    </row>
    <row r="95" spans="2:11" ht="15.6">
      <c r="B95" s="17" t="s">
        <v>220</v>
      </c>
      <c r="C95" s="44" t="s">
        <v>221</v>
      </c>
      <c r="D95" s="19">
        <v>36231</v>
      </c>
      <c r="E95" s="20">
        <v>45</v>
      </c>
      <c r="F95" s="21">
        <f t="shared" si="12"/>
        <v>33.75</v>
      </c>
      <c r="G95" s="18">
        <v>24</v>
      </c>
      <c r="H95" s="21">
        <f t="shared" si="13"/>
        <v>1.875</v>
      </c>
      <c r="I95" s="20">
        <f t="shared" si="14"/>
        <v>1.40625</v>
      </c>
      <c r="J95" s="17">
        <f t="shared" si="15"/>
        <v>120</v>
      </c>
      <c r="K95" s="23">
        <v>5.99</v>
      </c>
    </row>
    <row r="96" spans="2:11" ht="15.6">
      <c r="B96" s="17" t="s">
        <v>222</v>
      </c>
      <c r="C96" s="44" t="s">
        <v>223</v>
      </c>
      <c r="D96" s="19">
        <v>36255</v>
      </c>
      <c r="E96" s="20">
        <v>45</v>
      </c>
      <c r="F96" s="21">
        <f t="shared" si="12"/>
        <v>33.75</v>
      </c>
      <c r="G96" s="18">
        <v>24</v>
      </c>
      <c r="H96" s="21">
        <f t="shared" si="13"/>
        <v>1.875</v>
      </c>
      <c r="I96" s="20">
        <f t="shared" si="14"/>
        <v>1.40625</v>
      </c>
      <c r="J96" s="17">
        <f t="shared" si="15"/>
        <v>120</v>
      </c>
      <c r="K96" s="23">
        <v>5.99</v>
      </c>
    </row>
    <row r="97" spans="2:11" ht="15.6">
      <c r="B97" s="17" t="s">
        <v>224</v>
      </c>
      <c r="C97" s="44" t="s">
        <v>225</v>
      </c>
      <c r="D97" s="19">
        <v>38877</v>
      </c>
      <c r="E97" s="20">
        <v>72</v>
      </c>
      <c r="F97" s="21">
        <f t="shared" si="12"/>
        <v>54</v>
      </c>
      <c r="G97" s="18">
        <v>24</v>
      </c>
      <c r="H97" s="21">
        <f t="shared" si="13"/>
        <v>3</v>
      </c>
      <c r="I97" s="20">
        <f t="shared" si="14"/>
        <v>2.25</v>
      </c>
      <c r="J97" s="17">
        <f t="shared" si="15"/>
        <v>120</v>
      </c>
      <c r="K97" s="23">
        <v>9.99</v>
      </c>
    </row>
    <row r="98" spans="2:11" ht="15.6">
      <c r="B98" s="17" t="s">
        <v>226</v>
      </c>
      <c r="C98" s="44" t="s">
        <v>227</v>
      </c>
      <c r="D98" s="19">
        <v>38952</v>
      </c>
      <c r="E98" s="20">
        <v>48</v>
      </c>
      <c r="F98" s="21">
        <f t="shared" si="12"/>
        <v>36</v>
      </c>
      <c r="G98" s="18">
        <v>24</v>
      </c>
      <c r="H98" s="21">
        <f t="shared" si="13"/>
        <v>2</v>
      </c>
      <c r="I98" s="20">
        <f t="shared" si="14"/>
        <v>1.5</v>
      </c>
      <c r="J98" s="17">
        <f t="shared" si="15"/>
        <v>120</v>
      </c>
      <c r="K98" s="23">
        <v>4.99</v>
      </c>
    </row>
    <row r="99" spans="2:11" ht="15.6">
      <c r="B99" s="17" t="s">
        <v>228</v>
      </c>
      <c r="C99" s="44" t="s">
        <v>229</v>
      </c>
      <c r="D99" s="19">
        <v>51876</v>
      </c>
      <c r="E99" s="20">
        <v>72</v>
      </c>
      <c r="F99" s="21">
        <f t="shared" si="12"/>
        <v>54</v>
      </c>
      <c r="G99" s="18">
        <v>24</v>
      </c>
      <c r="H99" s="21">
        <f t="shared" si="13"/>
        <v>3</v>
      </c>
      <c r="I99" s="20">
        <f t="shared" si="14"/>
        <v>2.25</v>
      </c>
      <c r="J99" s="17">
        <f t="shared" si="15"/>
        <v>120</v>
      </c>
      <c r="K99" s="23">
        <v>8.99</v>
      </c>
    </row>
    <row r="100" spans="2:11" ht="15.6">
      <c r="B100" s="17" t="s">
        <v>230</v>
      </c>
      <c r="C100" s="44" t="s">
        <v>231</v>
      </c>
      <c r="D100" s="19">
        <v>51913</v>
      </c>
      <c r="E100" s="20">
        <v>72</v>
      </c>
      <c r="F100" s="21">
        <f t="shared" si="12"/>
        <v>54</v>
      </c>
      <c r="G100" s="18">
        <v>24</v>
      </c>
      <c r="H100" s="21">
        <f t="shared" si="13"/>
        <v>3</v>
      </c>
      <c r="I100" s="20">
        <f t="shared" si="14"/>
        <v>2.25</v>
      </c>
      <c r="J100" s="17">
        <f t="shared" si="15"/>
        <v>120</v>
      </c>
      <c r="K100" s="23">
        <v>7.99</v>
      </c>
    </row>
    <row r="101" spans="2:11" ht="15.6">
      <c r="B101" s="17" t="s">
        <v>232</v>
      </c>
      <c r="C101" s="44" t="s">
        <v>233</v>
      </c>
      <c r="D101" s="19">
        <v>57663</v>
      </c>
      <c r="E101" s="20">
        <v>96</v>
      </c>
      <c r="F101" s="21">
        <f t="shared" si="12"/>
        <v>72</v>
      </c>
      <c r="G101" s="18">
        <v>24</v>
      </c>
      <c r="H101" s="21">
        <f t="shared" si="13"/>
        <v>4</v>
      </c>
      <c r="I101" s="20">
        <f t="shared" si="14"/>
        <v>3</v>
      </c>
      <c r="J101" s="17">
        <f t="shared" si="15"/>
        <v>120</v>
      </c>
      <c r="K101" s="23">
        <v>9.99</v>
      </c>
    </row>
    <row r="102" spans="2:11" ht="15.6">
      <c r="B102" s="17" t="s">
        <v>234</v>
      </c>
      <c r="C102" s="44" t="s">
        <v>235</v>
      </c>
      <c r="D102" s="19">
        <v>57687</v>
      </c>
      <c r="E102" s="20">
        <v>96</v>
      </c>
      <c r="F102" s="21">
        <f t="shared" si="12"/>
        <v>72</v>
      </c>
      <c r="G102" s="18">
        <v>24</v>
      </c>
      <c r="H102" s="21">
        <f t="shared" si="13"/>
        <v>4</v>
      </c>
      <c r="I102" s="20">
        <f t="shared" si="14"/>
        <v>3</v>
      </c>
      <c r="J102" s="17">
        <f t="shared" si="15"/>
        <v>120</v>
      </c>
      <c r="K102" s="23">
        <v>9.99</v>
      </c>
    </row>
    <row r="103" spans="2:11" ht="15.6">
      <c r="B103" s="17" t="s">
        <v>236</v>
      </c>
      <c r="C103" s="44" t="s">
        <v>237</v>
      </c>
      <c r="D103" s="19">
        <v>57700</v>
      </c>
      <c r="E103" s="20">
        <v>96</v>
      </c>
      <c r="F103" s="21">
        <f t="shared" si="12"/>
        <v>72</v>
      </c>
      <c r="G103" s="18">
        <v>24</v>
      </c>
      <c r="H103" s="21">
        <f t="shared" si="13"/>
        <v>4</v>
      </c>
      <c r="I103" s="20">
        <f t="shared" si="14"/>
        <v>3</v>
      </c>
      <c r="J103" s="17">
        <f t="shared" si="15"/>
        <v>120</v>
      </c>
      <c r="K103" s="23">
        <v>9.99</v>
      </c>
    </row>
    <row r="104" spans="2:11" ht="15.6">
      <c r="B104" s="17" t="s">
        <v>238</v>
      </c>
      <c r="C104" s="44" t="s">
        <v>239</v>
      </c>
      <c r="D104" s="19">
        <v>57724</v>
      </c>
      <c r="E104" s="20">
        <v>96</v>
      </c>
      <c r="F104" s="21">
        <f t="shared" si="12"/>
        <v>72</v>
      </c>
      <c r="G104" s="18">
        <v>24</v>
      </c>
      <c r="H104" s="21">
        <f t="shared" si="13"/>
        <v>4</v>
      </c>
      <c r="I104" s="20">
        <f t="shared" si="14"/>
        <v>3</v>
      </c>
      <c r="J104" s="17">
        <f t="shared" si="15"/>
        <v>120</v>
      </c>
      <c r="K104" s="23">
        <v>9.99</v>
      </c>
    </row>
    <row r="105" spans="2:11" ht="15.6">
      <c r="B105" s="17" t="s">
        <v>240</v>
      </c>
      <c r="C105" s="44" t="s">
        <v>241</v>
      </c>
      <c r="D105" s="19">
        <v>57755</v>
      </c>
      <c r="E105" s="20">
        <v>96</v>
      </c>
      <c r="F105" s="21">
        <f t="shared" si="12"/>
        <v>72</v>
      </c>
      <c r="G105" s="18">
        <v>24</v>
      </c>
      <c r="H105" s="21">
        <f t="shared" si="13"/>
        <v>4</v>
      </c>
      <c r="I105" s="20">
        <f t="shared" si="14"/>
        <v>3</v>
      </c>
      <c r="J105" s="17">
        <f t="shared" si="15"/>
        <v>120</v>
      </c>
      <c r="K105" s="23">
        <v>9.99</v>
      </c>
    </row>
    <row r="106" spans="2:11" ht="15.6">
      <c r="B106" s="17" t="s">
        <v>242</v>
      </c>
      <c r="C106" s="44" t="s">
        <v>243</v>
      </c>
      <c r="D106" s="19">
        <v>57762</v>
      </c>
      <c r="E106" s="20">
        <v>96</v>
      </c>
      <c r="F106" s="21">
        <f t="shared" si="12"/>
        <v>72</v>
      </c>
      <c r="G106" s="18">
        <v>24</v>
      </c>
      <c r="H106" s="21">
        <f t="shared" si="13"/>
        <v>4</v>
      </c>
      <c r="I106" s="20">
        <f t="shared" si="14"/>
        <v>3</v>
      </c>
      <c r="J106" s="17">
        <f t="shared" si="15"/>
        <v>120</v>
      </c>
      <c r="K106" s="23">
        <v>9.99</v>
      </c>
    </row>
    <row r="107" spans="2:11" ht="15.6">
      <c r="B107" s="17" t="s">
        <v>244</v>
      </c>
      <c r="C107" s="44" t="s">
        <v>245</v>
      </c>
      <c r="D107" s="19">
        <v>57779</v>
      </c>
      <c r="E107" s="20">
        <v>96</v>
      </c>
      <c r="F107" s="21">
        <f t="shared" si="12"/>
        <v>72</v>
      </c>
      <c r="G107" s="18">
        <v>24</v>
      </c>
      <c r="H107" s="21">
        <f t="shared" si="13"/>
        <v>4</v>
      </c>
      <c r="I107" s="20">
        <f t="shared" si="14"/>
        <v>3</v>
      </c>
      <c r="J107" s="17">
        <f t="shared" si="15"/>
        <v>120</v>
      </c>
      <c r="K107" s="23">
        <v>9.99</v>
      </c>
    </row>
    <row r="108" spans="2:11" ht="15.6">
      <c r="B108" s="17" t="s">
        <v>246</v>
      </c>
      <c r="C108" s="44" t="s">
        <v>247</v>
      </c>
      <c r="D108" s="19">
        <v>57885</v>
      </c>
      <c r="E108" s="20">
        <v>96</v>
      </c>
      <c r="F108" s="21">
        <f t="shared" si="12"/>
        <v>72</v>
      </c>
      <c r="G108" s="18">
        <v>24</v>
      </c>
      <c r="H108" s="21">
        <f t="shared" si="13"/>
        <v>4</v>
      </c>
      <c r="I108" s="20">
        <f t="shared" si="14"/>
        <v>3</v>
      </c>
      <c r="J108" s="17">
        <f t="shared" si="15"/>
        <v>120</v>
      </c>
      <c r="K108" s="23">
        <v>9.99</v>
      </c>
    </row>
    <row r="109" spans="2:11" ht="15.6">
      <c r="B109" s="17" t="s">
        <v>248</v>
      </c>
      <c r="C109" s="44" t="s">
        <v>249</v>
      </c>
      <c r="D109" s="19">
        <v>57403</v>
      </c>
      <c r="E109" s="20">
        <v>96</v>
      </c>
      <c r="F109" s="21">
        <f t="shared" ref="F109:F134" si="16">E109*0.75</f>
        <v>72</v>
      </c>
      <c r="G109" s="18">
        <v>24</v>
      </c>
      <c r="H109" s="21">
        <f t="shared" ref="H109:H134" si="17">E109/G109</f>
        <v>4</v>
      </c>
      <c r="I109" s="20">
        <f t="shared" ref="I109:I134" si="18">F109/G109</f>
        <v>3</v>
      </c>
      <c r="J109" s="17">
        <f t="shared" ref="J109:J134" si="19">G109*5</f>
        <v>120</v>
      </c>
      <c r="K109" s="23">
        <v>9.99</v>
      </c>
    </row>
    <row r="110" spans="2:11" ht="15.6">
      <c r="B110" s="17" t="s">
        <v>250</v>
      </c>
      <c r="C110" s="44" t="s">
        <v>251</v>
      </c>
      <c r="D110" s="19">
        <v>57434</v>
      </c>
      <c r="E110" s="20">
        <v>96</v>
      </c>
      <c r="F110" s="21">
        <f t="shared" si="16"/>
        <v>72</v>
      </c>
      <c r="G110" s="18">
        <v>24</v>
      </c>
      <c r="H110" s="21">
        <f t="shared" si="17"/>
        <v>4</v>
      </c>
      <c r="I110" s="20">
        <f t="shared" si="18"/>
        <v>3</v>
      </c>
      <c r="J110" s="17">
        <f t="shared" si="19"/>
        <v>120</v>
      </c>
      <c r="K110" s="23">
        <v>9.99</v>
      </c>
    </row>
    <row r="111" spans="2:11" ht="15.6">
      <c r="B111" s="17" t="s">
        <v>252</v>
      </c>
      <c r="C111" s="44" t="s">
        <v>253</v>
      </c>
      <c r="D111" s="19">
        <v>57649</v>
      </c>
      <c r="E111" s="20">
        <v>96</v>
      </c>
      <c r="F111" s="21">
        <f t="shared" si="16"/>
        <v>72</v>
      </c>
      <c r="G111" s="18">
        <v>24</v>
      </c>
      <c r="H111" s="21">
        <f t="shared" si="17"/>
        <v>4</v>
      </c>
      <c r="I111" s="20">
        <f t="shared" si="18"/>
        <v>3</v>
      </c>
      <c r="J111" s="17">
        <f t="shared" si="19"/>
        <v>120</v>
      </c>
      <c r="K111" s="23">
        <v>9.99</v>
      </c>
    </row>
    <row r="112" spans="2:11" ht="15.6">
      <c r="B112" s="17" t="s">
        <v>254</v>
      </c>
      <c r="C112" s="44" t="s">
        <v>255</v>
      </c>
      <c r="D112" s="19">
        <v>54457</v>
      </c>
      <c r="E112" s="20">
        <v>72</v>
      </c>
      <c r="F112" s="21">
        <f t="shared" si="16"/>
        <v>54</v>
      </c>
      <c r="G112" s="18">
        <v>24</v>
      </c>
      <c r="H112" s="21">
        <f t="shared" si="17"/>
        <v>3</v>
      </c>
      <c r="I112" s="20">
        <f t="shared" si="18"/>
        <v>2.25</v>
      </c>
      <c r="J112" s="17">
        <f t="shared" si="19"/>
        <v>120</v>
      </c>
      <c r="K112" s="23">
        <v>7.99</v>
      </c>
    </row>
    <row r="113" spans="2:11" ht="15.6">
      <c r="B113" s="17" t="s">
        <v>256</v>
      </c>
      <c r="C113" s="44" t="s">
        <v>257</v>
      </c>
      <c r="D113" s="19">
        <v>57441</v>
      </c>
      <c r="E113" s="20">
        <v>96</v>
      </c>
      <c r="F113" s="21">
        <f t="shared" si="16"/>
        <v>72</v>
      </c>
      <c r="G113" s="18">
        <v>24</v>
      </c>
      <c r="H113" s="21">
        <f t="shared" si="17"/>
        <v>4</v>
      </c>
      <c r="I113" s="20">
        <f t="shared" si="18"/>
        <v>3</v>
      </c>
      <c r="J113" s="17">
        <f t="shared" si="19"/>
        <v>120</v>
      </c>
      <c r="K113" s="23">
        <v>9.99</v>
      </c>
    </row>
    <row r="114" spans="2:11" ht="15.6">
      <c r="B114" s="17" t="s">
        <v>258</v>
      </c>
      <c r="C114" s="44" t="s">
        <v>259</v>
      </c>
      <c r="D114" s="19">
        <v>57557</v>
      </c>
      <c r="E114" s="20">
        <v>96</v>
      </c>
      <c r="F114" s="21">
        <f t="shared" si="16"/>
        <v>72</v>
      </c>
      <c r="G114" s="18">
        <v>24</v>
      </c>
      <c r="H114" s="21">
        <f t="shared" si="17"/>
        <v>4</v>
      </c>
      <c r="I114" s="20">
        <f t="shared" si="18"/>
        <v>3</v>
      </c>
      <c r="J114" s="17">
        <f t="shared" si="19"/>
        <v>120</v>
      </c>
      <c r="K114" s="23">
        <v>9.99</v>
      </c>
    </row>
    <row r="115" spans="2:11" ht="15.6">
      <c r="B115" s="17" t="s">
        <v>260</v>
      </c>
      <c r="C115" s="44" t="s">
        <v>261</v>
      </c>
      <c r="D115" s="19">
        <v>57588</v>
      </c>
      <c r="E115" s="20">
        <v>48</v>
      </c>
      <c r="F115" s="21">
        <f t="shared" si="16"/>
        <v>36</v>
      </c>
      <c r="G115" s="18">
        <v>24</v>
      </c>
      <c r="H115" s="21">
        <f t="shared" si="17"/>
        <v>2</v>
      </c>
      <c r="I115" s="20">
        <f t="shared" si="18"/>
        <v>1.5</v>
      </c>
      <c r="J115" s="17">
        <f t="shared" si="19"/>
        <v>120</v>
      </c>
      <c r="K115" s="23">
        <v>6.99</v>
      </c>
    </row>
    <row r="116" spans="2:11" ht="15.6">
      <c r="B116" s="17" t="s">
        <v>262</v>
      </c>
      <c r="C116" s="44" t="s">
        <v>263</v>
      </c>
      <c r="D116" s="19">
        <v>54440</v>
      </c>
      <c r="E116" s="20">
        <v>72</v>
      </c>
      <c r="F116" s="21">
        <f t="shared" si="16"/>
        <v>54</v>
      </c>
      <c r="G116" s="18">
        <v>24</v>
      </c>
      <c r="H116" s="21">
        <f t="shared" si="17"/>
        <v>3</v>
      </c>
      <c r="I116" s="20">
        <f t="shared" si="18"/>
        <v>2.25</v>
      </c>
      <c r="J116" s="17">
        <f t="shared" si="19"/>
        <v>120</v>
      </c>
      <c r="K116" s="23">
        <v>7.99</v>
      </c>
    </row>
    <row r="117" spans="2:11" ht="15.6">
      <c r="B117" s="17" t="s">
        <v>264</v>
      </c>
      <c r="C117" s="44" t="s">
        <v>265</v>
      </c>
      <c r="D117" s="19">
        <v>57595</v>
      </c>
      <c r="E117" s="20">
        <v>96</v>
      </c>
      <c r="F117" s="21">
        <f t="shared" si="16"/>
        <v>72</v>
      </c>
      <c r="G117" s="18">
        <v>24</v>
      </c>
      <c r="H117" s="21">
        <f t="shared" si="17"/>
        <v>4</v>
      </c>
      <c r="I117" s="20">
        <f t="shared" si="18"/>
        <v>3</v>
      </c>
      <c r="J117" s="17">
        <f t="shared" si="19"/>
        <v>120</v>
      </c>
      <c r="K117" s="23">
        <v>9.99</v>
      </c>
    </row>
    <row r="118" spans="2:11" ht="15.6">
      <c r="B118" s="17" t="s">
        <v>266</v>
      </c>
      <c r="C118" s="44" t="s">
        <v>267</v>
      </c>
      <c r="D118" s="19">
        <v>57618</v>
      </c>
      <c r="E118" s="20">
        <v>96</v>
      </c>
      <c r="F118" s="21">
        <f t="shared" si="16"/>
        <v>72</v>
      </c>
      <c r="G118" s="18">
        <v>24</v>
      </c>
      <c r="H118" s="21">
        <f t="shared" si="17"/>
        <v>4</v>
      </c>
      <c r="I118" s="20">
        <f t="shared" si="18"/>
        <v>3</v>
      </c>
      <c r="J118" s="17">
        <f t="shared" si="19"/>
        <v>120</v>
      </c>
      <c r="K118" s="23">
        <v>9.99</v>
      </c>
    </row>
    <row r="119" spans="2:11" ht="15.6">
      <c r="B119" s="17" t="s">
        <v>268</v>
      </c>
      <c r="C119" s="44" t="s">
        <v>269</v>
      </c>
      <c r="D119" s="19">
        <v>57632</v>
      </c>
      <c r="E119" s="20">
        <v>96</v>
      </c>
      <c r="F119" s="21">
        <f t="shared" si="16"/>
        <v>72</v>
      </c>
      <c r="G119" s="18">
        <v>24</v>
      </c>
      <c r="H119" s="21">
        <f t="shared" si="17"/>
        <v>4</v>
      </c>
      <c r="I119" s="20">
        <f t="shared" si="18"/>
        <v>3</v>
      </c>
      <c r="J119" s="17">
        <f t="shared" si="19"/>
        <v>120</v>
      </c>
      <c r="K119" s="23">
        <v>9.99</v>
      </c>
    </row>
    <row r="120" spans="2:11" ht="15.6">
      <c r="B120" s="17" t="s">
        <v>270</v>
      </c>
      <c r="C120" s="44" t="s">
        <v>271</v>
      </c>
      <c r="D120" s="19">
        <v>57809</v>
      </c>
      <c r="E120" s="20">
        <v>96</v>
      </c>
      <c r="F120" s="21">
        <f t="shared" si="16"/>
        <v>72</v>
      </c>
      <c r="G120" s="18">
        <v>24</v>
      </c>
      <c r="H120" s="21">
        <f t="shared" si="17"/>
        <v>4</v>
      </c>
      <c r="I120" s="20">
        <f t="shared" si="18"/>
        <v>3</v>
      </c>
      <c r="J120" s="17">
        <f t="shared" si="19"/>
        <v>120</v>
      </c>
      <c r="K120" s="23">
        <v>9.99</v>
      </c>
    </row>
    <row r="121" spans="2:11" ht="15.6">
      <c r="B121" s="17" t="s">
        <v>272</v>
      </c>
      <c r="C121" s="44" t="s">
        <v>273</v>
      </c>
      <c r="D121" s="19">
        <v>59292</v>
      </c>
      <c r="E121" s="20">
        <v>96</v>
      </c>
      <c r="F121" s="21">
        <f t="shared" si="16"/>
        <v>72</v>
      </c>
      <c r="G121" s="18">
        <v>24</v>
      </c>
      <c r="H121" s="21">
        <f t="shared" si="17"/>
        <v>4</v>
      </c>
      <c r="I121" s="20">
        <f t="shared" si="18"/>
        <v>3</v>
      </c>
      <c r="J121" s="17">
        <f t="shared" si="19"/>
        <v>120</v>
      </c>
      <c r="K121" s="23">
        <v>9.99</v>
      </c>
    </row>
    <row r="122" spans="2:11" ht="15.6">
      <c r="B122" s="17" t="s">
        <v>274</v>
      </c>
      <c r="C122" s="44" t="s">
        <v>275</v>
      </c>
      <c r="D122" s="19">
        <v>59353</v>
      </c>
      <c r="E122" s="20">
        <v>96</v>
      </c>
      <c r="F122" s="21">
        <f t="shared" si="16"/>
        <v>72</v>
      </c>
      <c r="G122" s="18">
        <v>24</v>
      </c>
      <c r="H122" s="21">
        <f t="shared" si="17"/>
        <v>4</v>
      </c>
      <c r="I122" s="20">
        <f t="shared" si="18"/>
        <v>3</v>
      </c>
      <c r="J122" s="17">
        <f t="shared" si="19"/>
        <v>120</v>
      </c>
      <c r="K122" s="23">
        <v>9.99</v>
      </c>
    </row>
    <row r="123" spans="2:11" ht="15.6">
      <c r="B123" s="17" t="s">
        <v>276</v>
      </c>
      <c r="C123" s="44" t="s">
        <v>277</v>
      </c>
      <c r="D123" s="19">
        <v>59377</v>
      </c>
      <c r="E123" s="20">
        <v>96</v>
      </c>
      <c r="F123" s="21">
        <f t="shared" si="16"/>
        <v>72</v>
      </c>
      <c r="G123" s="18">
        <v>24</v>
      </c>
      <c r="H123" s="21">
        <f t="shared" si="17"/>
        <v>4</v>
      </c>
      <c r="I123" s="20">
        <f t="shared" si="18"/>
        <v>3</v>
      </c>
      <c r="J123" s="17">
        <f t="shared" si="19"/>
        <v>120</v>
      </c>
      <c r="K123" s="23">
        <v>9.99</v>
      </c>
    </row>
    <row r="124" spans="2:11" ht="15.6">
      <c r="B124" s="17" t="s">
        <v>278</v>
      </c>
      <c r="C124" s="44" t="s">
        <v>279</v>
      </c>
      <c r="D124" s="19">
        <v>51463</v>
      </c>
      <c r="E124" s="20">
        <v>96</v>
      </c>
      <c r="F124" s="21">
        <f t="shared" si="16"/>
        <v>72</v>
      </c>
      <c r="G124" s="18">
        <v>24</v>
      </c>
      <c r="H124" s="21">
        <f t="shared" si="17"/>
        <v>4</v>
      </c>
      <c r="I124" s="20">
        <f t="shared" si="18"/>
        <v>3</v>
      </c>
      <c r="J124" s="17">
        <f t="shared" si="19"/>
        <v>120</v>
      </c>
      <c r="K124" s="23">
        <v>9.99</v>
      </c>
    </row>
    <row r="125" spans="2:11" ht="15.6">
      <c r="B125" s="17" t="s">
        <v>280</v>
      </c>
      <c r="C125" s="44" t="s">
        <v>281</v>
      </c>
      <c r="D125" s="19">
        <v>52804</v>
      </c>
      <c r="E125" s="20">
        <v>60</v>
      </c>
      <c r="F125" s="21">
        <f t="shared" si="16"/>
        <v>45</v>
      </c>
      <c r="G125" s="18">
        <v>24</v>
      </c>
      <c r="H125" s="21">
        <f t="shared" si="17"/>
        <v>2.5</v>
      </c>
      <c r="I125" s="20">
        <f t="shared" si="18"/>
        <v>1.875</v>
      </c>
      <c r="J125" s="17">
        <f t="shared" si="19"/>
        <v>120</v>
      </c>
      <c r="K125" s="23">
        <v>6.99</v>
      </c>
    </row>
    <row r="126" spans="2:11" ht="15.6">
      <c r="B126" s="17" t="s">
        <v>282</v>
      </c>
      <c r="C126" s="44" t="s">
        <v>283</v>
      </c>
      <c r="D126" s="19">
        <v>54365</v>
      </c>
      <c r="E126" s="20">
        <v>72</v>
      </c>
      <c r="F126" s="21">
        <f t="shared" si="16"/>
        <v>54</v>
      </c>
      <c r="G126" s="18">
        <v>24</v>
      </c>
      <c r="H126" s="21">
        <f t="shared" si="17"/>
        <v>3</v>
      </c>
      <c r="I126" s="20">
        <f t="shared" si="18"/>
        <v>2.25</v>
      </c>
      <c r="J126" s="17">
        <f t="shared" si="19"/>
        <v>120</v>
      </c>
      <c r="K126" s="23">
        <v>7.99</v>
      </c>
    </row>
    <row r="127" spans="2:11" ht="15.6">
      <c r="B127" s="17" t="s">
        <v>284</v>
      </c>
      <c r="C127" s="44" t="s">
        <v>285</v>
      </c>
      <c r="D127" s="19">
        <v>54723</v>
      </c>
      <c r="E127" s="20">
        <v>48</v>
      </c>
      <c r="F127" s="21">
        <f t="shared" si="16"/>
        <v>36</v>
      </c>
      <c r="G127" s="18">
        <v>24</v>
      </c>
      <c r="H127" s="21">
        <f t="shared" si="17"/>
        <v>2</v>
      </c>
      <c r="I127" s="20">
        <f t="shared" si="18"/>
        <v>1.5</v>
      </c>
      <c r="J127" s="17">
        <f t="shared" si="19"/>
        <v>120</v>
      </c>
      <c r="K127" s="23">
        <v>4.99</v>
      </c>
    </row>
    <row r="128" spans="2:11" ht="15.6">
      <c r="B128" s="17" t="s">
        <v>286</v>
      </c>
      <c r="C128" s="44" t="s">
        <v>287</v>
      </c>
      <c r="D128" s="19">
        <v>54501</v>
      </c>
      <c r="E128" s="20">
        <v>72</v>
      </c>
      <c r="F128" s="21">
        <f t="shared" si="16"/>
        <v>54</v>
      </c>
      <c r="G128" s="18">
        <v>24</v>
      </c>
      <c r="H128" s="21">
        <f t="shared" si="17"/>
        <v>3</v>
      </c>
      <c r="I128" s="20">
        <f t="shared" si="18"/>
        <v>2.25</v>
      </c>
      <c r="J128" s="17">
        <f t="shared" si="19"/>
        <v>120</v>
      </c>
      <c r="K128" s="23">
        <v>7.99</v>
      </c>
    </row>
    <row r="129" spans="2:11" ht="15.6">
      <c r="B129" s="17" t="s">
        <v>288</v>
      </c>
      <c r="C129" s="44" t="s">
        <v>289</v>
      </c>
      <c r="D129" s="19">
        <v>50285</v>
      </c>
      <c r="E129" s="20">
        <v>60</v>
      </c>
      <c r="F129" s="21">
        <f t="shared" si="16"/>
        <v>45</v>
      </c>
      <c r="G129" s="18">
        <v>24</v>
      </c>
      <c r="H129" s="21">
        <f t="shared" si="17"/>
        <v>2.5</v>
      </c>
      <c r="I129" s="20">
        <f t="shared" si="18"/>
        <v>1.875</v>
      </c>
      <c r="J129" s="17">
        <f t="shared" si="19"/>
        <v>120</v>
      </c>
      <c r="K129" s="23">
        <v>6.99</v>
      </c>
    </row>
    <row r="130" spans="2:11" ht="15.6">
      <c r="B130" s="17" t="s">
        <v>290</v>
      </c>
      <c r="C130" s="44" t="s">
        <v>291</v>
      </c>
      <c r="D130" s="19">
        <v>55263</v>
      </c>
      <c r="E130" s="20">
        <v>48</v>
      </c>
      <c r="F130" s="21">
        <f t="shared" si="16"/>
        <v>36</v>
      </c>
      <c r="G130" s="18">
        <v>24</v>
      </c>
      <c r="H130" s="21">
        <f t="shared" si="17"/>
        <v>2</v>
      </c>
      <c r="I130" s="20">
        <f t="shared" si="18"/>
        <v>1.5</v>
      </c>
      <c r="J130" s="17">
        <f t="shared" si="19"/>
        <v>120</v>
      </c>
      <c r="K130" s="23">
        <v>4.99</v>
      </c>
    </row>
    <row r="131" spans="2:11" ht="15.6">
      <c r="B131" s="17" t="s">
        <v>292</v>
      </c>
      <c r="C131" s="44" t="s">
        <v>293</v>
      </c>
      <c r="D131" s="19">
        <v>55287</v>
      </c>
      <c r="E131" s="20">
        <v>96</v>
      </c>
      <c r="F131" s="21">
        <f t="shared" si="16"/>
        <v>72</v>
      </c>
      <c r="G131" s="18">
        <v>24</v>
      </c>
      <c r="H131" s="21">
        <f t="shared" si="17"/>
        <v>4</v>
      </c>
      <c r="I131" s="20">
        <f t="shared" si="18"/>
        <v>3</v>
      </c>
      <c r="J131" s="17">
        <f t="shared" si="19"/>
        <v>120</v>
      </c>
      <c r="K131" s="23">
        <v>9.99</v>
      </c>
    </row>
    <row r="132" spans="2:11" ht="15.6">
      <c r="B132" s="17" t="s">
        <v>294</v>
      </c>
      <c r="C132" s="44" t="s">
        <v>295</v>
      </c>
      <c r="D132" s="19">
        <v>55331</v>
      </c>
      <c r="E132" s="20">
        <v>96</v>
      </c>
      <c r="F132" s="21">
        <f t="shared" si="16"/>
        <v>72</v>
      </c>
      <c r="G132" s="18">
        <v>24</v>
      </c>
      <c r="H132" s="21">
        <f t="shared" si="17"/>
        <v>4</v>
      </c>
      <c r="I132" s="20">
        <f t="shared" si="18"/>
        <v>3</v>
      </c>
      <c r="J132" s="17">
        <f t="shared" si="19"/>
        <v>120</v>
      </c>
      <c r="K132" s="23">
        <v>9.99</v>
      </c>
    </row>
    <row r="133" spans="2:11" ht="15.6">
      <c r="B133" s="17" t="s">
        <v>296</v>
      </c>
      <c r="C133" s="44" t="s">
        <v>297</v>
      </c>
      <c r="D133" s="19">
        <v>55348</v>
      </c>
      <c r="E133" s="20">
        <v>72</v>
      </c>
      <c r="F133" s="21">
        <f t="shared" si="16"/>
        <v>54</v>
      </c>
      <c r="G133" s="18">
        <v>24</v>
      </c>
      <c r="H133" s="21">
        <f t="shared" si="17"/>
        <v>3</v>
      </c>
      <c r="I133" s="20">
        <f t="shared" si="18"/>
        <v>2.25</v>
      </c>
      <c r="J133" s="17">
        <f t="shared" si="19"/>
        <v>120</v>
      </c>
      <c r="K133" s="23">
        <v>7.99</v>
      </c>
    </row>
    <row r="134" spans="2:11" ht="15.6">
      <c r="B134" s="17" t="s">
        <v>298</v>
      </c>
      <c r="C134" s="44" t="s">
        <v>299</v>
      </c>
      <c r="D134" s="19">
        <v>56574</v>
      </c>
      <c r="E134" s="20">
        <v>72</v>
      </c>
      <c r="F134" s="21">
        <f t="shared" si="16"/>
        <v>54</v>
      </c>
      <c r="G134" s="18">
        <v>24</v>
      </c>
      <c r="H134" s="24">
        <f t="shared" si="17"/>
        <v>3</v>
      </c>
      <c r="I134" s="24">
        <f t="shared" si="18"/>
        <v>2.25</v>
      </c>
      <c r="J134" s="17">
        <f t="shared" si="19"/>
        <v>120</v>
      </c>
      <c r="K134" s="23">
        <v>9.99</v>
      </c>
    </row>
    <row r="135" spans="2:11" ht="15.6">
      <c r="B135" s="17" t="s">
        <v>300</v>
      </c>
      <c r="C135" s="44" t="s">
        <v>301</v>
      </c>
      <c r="D135" s="19">
        <v>15233</v>
      </c>
      <c r="E135" s="20">
        <v>24</v>
      </c>
      <c r="F135" s="21">
        <f t="shared" ref="F135:F181" si="20">E135*0.75</f>
        <v>18</v>
      </c>
      <c r="G135" s="18">
        <v>12</v>
      </c>
      <c r="H135" s="21">
        <f t="shared" ref="H135:H181" si="21">E135/G135</f>
        <v>2</v>
      </c>
      <c r="I135" s="20">
        <f t="shared" ref="I135:I181" si="22">F135/G135</f>
        <v>1.5</v>
      </c>
      <c r="J135" s="17">
        <f t="shared" ref="J135:J181" si="23">G135*5</f>
        <v>60</v>
      </c>
      <c r="K135" s="23">
        <v>7.99</v>
      </c>
    </row>
    <row r="136" spans="2:11" ht="15.6">
      <c r="B136" s="17" t="s">
        <v>302</v>
      </c>
      <c r="C136" s="44" t="s">
        <v>303</v>
      </c>
      <c r="D136" s="19">
        <v>35319</v>
      </c>
      <c r="E136" s="20">
        <v>81</v>
      </c>
      <c r="F136" s="21">
        <f t="shared" si="20"/>
        <v>60.75</v>
      </c>
      <c r="G136" s="18">
        <v>24</v>
      </c>
      <c r="H136" s="21">
        <f t="shared" si="21"/>
        <v>3.375</v>
      </c>
      <c r="I136" s="20">
        <f t="shared" si="22"/>
        <v>2.53125</v>
      </c>
      <c r="J136" s="17">
        <f t="shared" si="23"/>
        <v>120</v>
      </c>
      <c r="K136" s="23">
        <v>9.99</v>
      </c>
    </row>
    <row r="137" spans="2:11" ht="15.6">
      <c r="B137" s="17" t="s">
        <v>304</v>
      </c>
      <c r="C137" s="44" t="s">
        <v>305</v>
      </c>
      <c r="D137" s="19">
        <v>37627</v>
      </c>
      <c r="E137" s="20">
        <v>24</v>
      </c>
      <c r="F137" s="21">
        <f t="shared" si="20"/>
        <v>18</v>
      </c>
      <c r="G137" s="18">
        <v>12</v>
      </c>
      <c r="H137" s="21">
        <f t="shared" si="21"/>
        <v>2</v>
      </c>
      <c r="I137" s="20">
        <f t="shared" si="22"/>
        <v>1.5</v>
      </c>
      <c r="J137" s="17">
        <f t="shared" si="23"/>
        <v>60</v>
      </c>
      <c r="K137" s="23">
        <v>5.99</v>
      </c>
    </row>
    <row r="138" spans="2:11" ht="15.6">
      <c r="B138" s="17" t="s">
        <v>306</v>
      </c>
      <c r="C138" s="44" t="s">
        <v>307</v>
      </c>
      <c r="D138" s="19">
        <v>37634</v>
      </c>
      <c r="E138" s="20">
        <v>24</v>
      </c>
      <c r="F138" s="21">
        <f t="shared" si="20"/>
        <v>18</v>
      </c>
      <c r="G138" s="18">
        <v>12</v>
      </c>
      <c r="H138" s="21">
        <f t="shared" si="21"/>
        <v>2</v>
      </c>
      <c r="I138" s="20">
        <f t="shared" si="22"/>
        <v>1.5</v>
      </c>
      <c r="J138" s="17">
        <f t="shared" si="23"/>
        <v>60</v>
      </c>
      <c r="K138" s="23">
        <v>5.99</v>
      </c>
    </row>
    <row r="139" spans="2:11" ht="15.6">
      <c r="B139" s="17" t="s">
        <v>308</v>
      </c>
      <c r="C139" s="44" t="s">
        <v>309</v>
      </c>
      <c r="D139" s="19">
        <v>51265</v>
      </c>
      <c r="E139" s="20">
        <v>72</v>
      </c>
      <c r="F139" s="21">
        <f t="shared" si="20"/>
        <v>54</v>
      </c>
      <c r="G139" s="18">
        <v>24</v>
      </c>
      <c r="H139" s="21">
        <f t="shared" si="21"/>
        <v>3</v>
      </c>
      <c r="I139" s="20">
        <f t="shared" si="22"/>
        <v>2.25</v>
      </c>
      <c r="J139" s="17">
        <f t="shared" si="23"/>
        <v>120</v>
      </c>
      <c r="K139" s="23">
        <v>7.99</v>
      </c>
    </row>
    <row r="140" spans="2:11" ht="15.6">
      <c r="B140" s="17" t="s">
        <v>310</v>
      </c>
      <c r="C140" s="44" t="s">
        <v>311</v>
      </c>
      <c r="D140" s="19">
        <v>15226</v>
      </c>
      <c r="E140" s="20">
        <v>24</v>
      </c>
      <c r="F140" s="21">
        <f t="shared" si="20"/>
        <v>18</v>
      </c>
      <c r="G140" s="18">
        <v>12</v>
      </c>
      <c r="H140" s="21">
        <f t="shared" si="21"/>
        <v>2</v>
      </c>
      <c r="I140" s="20">
        <f t="shared" si="22"/>
        <v>1.5</v>
      </c>
      <c r="J140" s="17">
        <f t="shared" si="23"/>
        <v>60</v>
      </c>
      <c r="K140" s="23">
        <v>6.99</v>
      </c>
    </row>
    <row r="141" spans="2:11" ht="15.6">
      <c r="B141" s="17" t="s">
        <v>312</v>
      </c>
      <c r="C141" s="44" t="s">
        <v>313</v>
      </c>
      <c r="D141" s="19">
        <v>51418</v>
      </c>
      <c r="E141" s="20">
        <v>72</v>
      </c>
      <c r="F141" s="21">
        <f t="shared" si="20"/>
        <v>54</v>
      </c>
      <c r="G141" s="18">
        <v>24</v>
      </c>
      <c r="H141" s="21">
        <f t="shared" si="21"/>
        <v>3</v>
      </c>
      <c r="I141" s="20">
        <f t="shared" si="22"/>
        <v>2.25</v>
      </c>
      <c r="J141" s="17">
        <f t="shared" si="23"/>
        <v>120</v>
      </c>
      <c r="K141" s="23">
        <v>7.99</v>
      </c>
    </row>
    <row r="142" spans="2:11" ht="15.6">
      <c r="B142" s="17" t="s">
        <v>314</v>
      </c>
      <c r="C142" s="44" t="s">
        <v>315</v>
      </c>
      <c r="D142" s="19">
        <v>51661</v>
      </c>
      <c r="E142" s="20">
        <v>72</v>
      </c>
      <c r="F142" s="21">
        <f t="shared" si="20"/>
        <v>54</v>
      </c>
      <c r="G142" s="18">
        <v>24</v>
      </c>
      <c r="H142" s="21">
        <f t="shared" si="21"/>
        <v>3</v>
      </c>
      <c r="I142" s="20">
        <f t="shared" si="22"/>
        <v>2.25</v>
      </c>
      <c r="J142" s="17">
        <f t="shared" si="23"/>
        <v>120</v>
      </c>
      <c r="K142" s="23">
        <v>7.99</v>
      </c>
    </row>
    <row r="143" spans="2:11" ht="15.6">
      <c r="B143" s="17" t="s">
        <v>316</v>
      </c>
      <c r="C143" s="44" t="s">
        <v>317</v>
      </c>
      <c r="D143" s="19">
        <v>51692</v>
      </c>
      <c r="E143" s="20">
        <v>72</v>
      </c>
      <c r="F143" s="21">
        <f t="shared" si="20"/>
        <v>54</v>
      </c>
      <c r="G143" s="18">
        <v>24</v>
      </c>
      <c r="H143" s="21">
        <f t="shared" si="21"/>
        <v>3</v>
      </c>
      <c r="I143" s="20">
        <f t="shared" si="22"/>
        <v>2.25</v>
      </c>
      <c r="J143" s="17">
        <f t="shared" si="23"/>
        <v>120</v>
      </c>
      <c r="K143" s="23">
        <v>7.99</v>
      </c>
    </row>
    <row r="144" spans="2:11" ht="15.6">
      <c r="B144" s="17" t="s">
        <v>318</v>
      </c>
      <c r="C144" s="44" t="s">
        <v>319</v>
      </c>
      <c r="D144" s="19">
        <v>51708</v>
      </c>
      <c r="E144" s="20">
        <v>72</v>
      </c>
      <c r="F144" s="21">
        <f t="shared" si="20"/>
        <v>54</v>
      </c>
      <c r="G144" s="18">
        <v>24</v>
      </c>
      <c r="H144" s="21">
        <f t="shared" si="21"/>
        <v>3</v>
      </c>
      <c r="I144" s="20">
        <f t="shared" si="22"/>
        <v>2.25</v>
      </c>
      <c r="J144" s="17">
        <f t="shared" si="23"/>
        <v>120</v>
      </c>
      <c r="K144" s="23">
        <v>7.99</v>
      </c>
    </row>
    <row r="145" spans="2:11" ht="15.6">
      <c r="B145" s="17" t="s">
        <v>320</v>
      </c>
      <c r="C145" s="44" t="s">
        <v>321</v>
      </c>
      <c r="D145" s="19">
        <v>52880</v>
      </c>
      <c r="E145" s="20">
        <v>96</v>
      </c>
      <c r="F145" s="21">
        <f t="shared" si="20"/>
        <v>72</v>
      </c>
      <c r="G145" s="18">
        <v>24</v>
      </c>
      <c r="H145" s="21">
        <f t="shared" si="21"/>
        <v>4</v>
      </c>
      <c r="I145" s="20">
        <f t="shared" si="22"/>
        <v>3</v>
      </c>
      <c r="J145" s="17">
        <f t="shared" si="23"/>
        <v>120</v>
      </c>
      <c r="K145" s="23">
        <v>9.99</v>
      </c>
    </row>
    <row r="146" spans="2:11" ht="15.6">
      <c r="B146" s="17" t="s">
        <v>322</v>
      </c>
      <c r="C146" s="44" t="s">
        <v>323</v>
      </c>
      <c r="D146" s="19">
        <v>57854</v>
      </c>
      <c r="E146" s="20">
        <v>84</v>
      </c>
      <c r="F146" s="21">
        <f t="shared" si="20"/>
        <v>63</v>
      </c>
      <c r="G146" s="18">
        <v>24</v>
      </c>
      <c r="H146" s="21">
        <f t="shared" si="21"/>
        <v>3.5</v>
      </c>
      <c r="I146" s="20">
        <f t="shared" si="22"/>
        <v>2.625</v>
      </c>
      <c r="J146" s="17">
        <f t="shared" si="23"/>
        <v>120</v>
      </c>
      <c r="K146" s="23">
        <v>8.99</v>
      </c>
    </row>
    <row r="147" spans="2:11" ht="15.6">
      <c r="B147" s="17" t="s">
        <v>324</v>
      </c>
      <c r="C147" s="44" t="s">
        <v>325</v>
      </c>
      <c r="D147" s="45" t="s">
        <v>326</v>
      </c>
      <c r="E147" s="20">
        <v>72</v>
      </c>
      <c r="F147" s="21">
        <f t="shared" si="20"/>
        <v>54</v>
      </c>
      <c r="G147" s="18">
        <v>24</v>
      </c>
      <c r="H147" s="21">
        <f t="shared" si="21"/>
        <v>3</v>
      </c>
      <c r="I147" s="20">
        <f t="shared" si="22"/>
        <v>2.25</v>
      </c>
      <c r="J147" s="17">
        <f t="shared" si="23"/>
        <v>120</v>
      </c>
      <c r="K147" s="23">
        <v>7.99</v>
      </c>
    </row>
    <row r="148" spans="2:11" ht="15.6">
      <c r="B148" s="17" t="s">
        <v>327</v>
      </c>
      <c r="C148" s="44" t="s">
        <v>328</v>
      </c>
      <c r="D148" s="45" t="s">
        <v>329</v>
      </c>
      <c r="E148" s="20">
        <v>72</v>
      </c>
      <c r="F148" s="21">
        <f t="shared" si="20"/>
        <v>54</v>
      </c>
      <c r="G148" s="18">
        <v>24</v>
      </c>
      <c r="H148" s="21">
        <f t="shared" si="21"/>
        <v>3</v>
      </c>
      <c r="I148" s="20">
        <f t="shared" si="22"/>
        <v>2.25</v>
      </c>
      <c r="J148" s="17">
        <f t="shared" si="23"/>
        <v>120</v>
      </c>
      <c r="K148" s="23">
        <v>7.99</v>
      </c>
    </row>
    <row r="149" spans="2:11" ht="15.6">
      <c r="B149" s="17" t="s">
        <v>330</v>
      </c>
      <c r="C149" s="44" t="s">
        <v>331</v>
      </c>
      <c r="D149" s="19">
        <v>30963</v>
      </c>
      <c r="E149" s="20">
        <v>162</v>
      </c>
      <c r="F149" s="21">
        <f t="shared" si="20"/>
        <v>121.5</v>
      </c>
      <c r="G149" s="18">
        <v>48</v>
      </c>
      <c r="H149" s="21">
        <f t="shared" si="21"/>
        <v>3.375</v>
      </c>
      <c r="I149" s="20">
        <f t="shared" si="22"/>
        <v>2.53125</v>
      </c>
      <c r="J149" s="17">
        <f t="shared" si="23"/>
        <v>240</v>
      </c>
      <c r="K149" s="23">
        <v>9.99</v>
      </c>
    </row>
    <row r="150" spans="2:11" ht="15.6">
      <c r="B150" s="17" t="s">
        <v>332</v>
      </c>
      <c r="C150" s="44" t="s">
        <v>333</v>
      </c>
      <c r="D150" s="19">
        <v>31229</v>
      </c>
      <c r="E150" s="20">
        <v>189</v>
      </c>
      <c r="F150" s="21">
        <f t="shared" si="20"/>
        <v>141.75</v>
      </c>
      <c r="G150" s="18">
        <v>48</v>
      </c>
      <c r="H150" s="21">
        <f t="shared" si="21"/>
        <v>3.9375</v>
      </c>
      <c r="I150" s="20">
        <f t="shared" si="22"/>
        <v>2.953125</v>
      </c>
      <c r="J150" s="17">
        <f t="shared" si="23"/>
        <v>240</v>
      </c>
      <c r="K150" s="23">
        <v>9.99</v>
      </c>
    </row>
    <row r="151" spans="2:11" ht="15.6">
      <c r="B151" s="17" t="s">
        <v>334</v>
      </c>
      <c r="C151" s="44" t="s">
        <v>335</v>
      </c>
      <c r="D151" s="19">
        <v>31236</v>
      </c>
      <c r="E151" s="20">
        <v>243</v>
      </c>
      <c r="F151" s="21">
        <f t="shared" si="20"/>
        <v>182.25</v>
      </c>
      <c r="G151" s="18">
        <v>72</v>
      </c>
      <c r="H151" s="21">
        <f t="shared" si="21"/>
        <v>3.375</v>
      </c>
      <c r="I151" s="20">
        <f t="shared" si="22"/>
        <v>2.53125</v>
      </c>
      <c r="J151" s="17">
        <f t="shared" si="23"/>
        <v>360</v>
      </c>
      <c r="K151" s="23">
        <v>9.99</v>
      </c>
    </row>
    <row r="152" spans="2:11" ht="15.6">
      <c r="B152" s="17" t="s">
        <v>336</v>
      </c>
      <c r="C152" s="44" t="s">
        <v>337</v>
      </c>
      <c r="D152" s="45" t="s">
        <v>338</v>
      </c>
      <c r="E152" s="20">
        <v>94.5</v>
      </c>
      <c r="F152" s="21">
        <f t="shared" si="20"/>
        <v>70.875</v>
      </c>
      <c r="G152" s="18">
        <v>24</v>
      </c>
      <c r="H152" s="21">
        <f t="shared" si="21"/>
        <v>3.9375</v>
      </c>
      <c r="I152" s="20">
        <f t="shared" si="22"/>
        <v>2.953125</v>
      </c>
      <c r="J152" s="17">
        <f t="shared" si="23"/>
        <v>120</v>
      </c>
      <c r="K152" s="23">
        <v>9.99</v>
      </c>
    </row>
    <row r="153" spans="2:11" ht="15.6">
      <c r="B153" s="17" t="s">
        <v>187</v>
      </c>
      <c r="C153" s="44" t="s">
        <v>339</v>
      </c>
      <c r="D153" s="19">
        <v>31250</v>
      </c>
      <c r="E153" s="20">
        <v>189</v>
      </c>
      <c r="F153" s="21">
        <f t="shared" si="20"/>
        <v>141.75</v>
      </c>
      <c r="G153" s="18">
        <v>48</v>
      </c>
      <c r="H153" s="21">
        <f t="shared" si="21"/>
        <v>3.9375</v>
      </c>
      <c r="I153" s="20">
        <f t="shared" si="22"/>
        <v>2.953125</v>
      </c>
      <c r="J153" s="17">
        <f t="shared" si="23"/>
        <v>240</v>
      </c>
      <c r="K153" s="23">
        <v>10.99</v>
      </c>
    </row>
    <row r="154" spans="2:11" ht="15.6">
      <c r="B154" s="17" t="s">
        <v>340</v>
      </c>
      <c r="C154" s="44" t="s">
        <v>341</v>
      </c>
      <c r="D154" s="19">
        <v>51609</v>
      </c>
      <c r="E154" s="20">
        <v>84</v>
      </c>
      <c r="F154" s="21">
        <f t="shared" si="20"/>
        <v>63</v>
      </c>
      <c r="G154" s="18">
        <v>24</v>
      </c>
      <c r="H154" s="21">
        <f t="shared" si="21"/>
        <v>3.5</v>
      </c>
      <c r="I154" s="20">
        <f t="shared" si="22"/>
        <v>2.625</v>
      </c>
      <c r="J154" s="17">
        <f t="shared" si="23"/>
        <v>120</v>
      </c>
      <c r="K154" s="23">
        <v>8.99</v>
      </c>
    </row>
    <row r="155" spans="2:11" ht="15.6">
      <c r="B155" s="17" t="s">
        <v>342</v>
      </c>
      <c r="C155" s="44" t="s">
        <v>343</v>
      </c>
      <c r="D155" s="19">
        <v>51623</v>
      </c>
      <c r="E155" s="20">
        <v>72</v>
      </c>
      <c r="F155" s="21">
        <f t="shared" si="20"/>
        <v>54</v>
      </c>
      <c r="G155" s="18">
        <v>24</v>
      </c>
      <c r="H155" s="21">
        <f t="shared" si="21"/>
        <v>3</v>
      </c>
      <c r="I155" s="20">
        <f t="shared" si="22"/>
        <v>2.25</v>
      </c>
      <c r="J155" s="17">
        <f t="shared" si="23"/>
        <v>120</v>
      </c>
      <c r="K155" s="23">
        <v>7.99</v>
      </c>
    </row>
    <row r="156" spans="2:11" ht="15.6">
      <c r="B156" s="17" t="s">
        <v>344</v>
      </c>
      <c r="C156" s="44" t="s">
        <v>345</v>
      </c>
      <c r="D156" s="19">
        <v>51654</v>
      </c>
      <c r="E156" s="20">
        <v>72</v>
      </c>
      <c r="F156" s="21">
        <f t="shared" si="20"/>
        <v>54</v>
      </c>
      <c r="G156" s="18">
        <v>24</v>
      </c>
      <c r="H156" s="21">
        <f t="shared" si="21"/>
        <v>3</v>
      </c>
      <c r="I156" s="20">
        <f t="shared" si="22"/>
        <v>2.25</v>
      </c>
      <c r="J156" s="17">
        <f t="shared" si="23"/>
        <v>120</v>
      </c>
      <c r="K156" s="23">
        <v>7.99</v>
      </c>
    </row>
    <row r="157" spans="2:11" ht="15.6">
      <c r="B157" s="17" t="s">
        <v>346</v>
      </c>
      <c r="C157" s="44" t="s">
        <v>347</v>
      </c>
      <c r="D157" s="19">
        <v>52224</v>
      </c>
      <c r="E157" s="20">
        <v>72</v>
      </c>
      <c r="F157" s="21">
        <f t="shared" si="20"/>
        <v>54</v>
      </c>
      <c r="G157" s="18">
        <v>24</v>
      </c>
      <c r="H157" s="21">
        <f t="shared" si="21"/>
        <v>3</v>
      </c>
      <c r="I157" s="20">
        <f t="shared" si="22"/>
        <v>2.25</v>
      </c>
      <c r="J157" s="17">
        <f t="shared" si="23"/>
        <v>120</v>
      </c>
      <c r="K157" s="23">
        <v>7.99</v>
      </c>
    </row>
    <row r="158" spans="2:11" ht="15.6">
      <c r="B158" s="17" t="s">
        <v>348</v>
      </c>
      <c r="C158" s="44" t="s">
        <v>349</v>
      </c>
      <c r="D158" s="19">
        <v>31243</v>
      </c>
      <c r="E158" s="20">
        <v>94.5</v>
      </c>
      <c r="F158" s="21">
        <f t="shared" si="20"/>
        <v>70.875</v>
      </c>
      <c r="G158" s="18">
        <v>24</v>
      </c>
      <c r="H158" s="21">
        <f t="shared" si="21"/>
        <v>3.9375</v>
      </c>
      <c r="I158" s="20">
        <f t="shared" si="22"/>
        <v>2.953125</v>
      </c>
      <c r="J158" s="17">
        <f t="shared" si="23"/>
        <v>120</v>
      </c>
      <c r="K158" s="23">
        <v>9.99</v>
      </c>
    </row>
    <row r="159" spans="2:11" ht="15.6">
      <c r="B159" s="17" t="s">
        <v>350</v>
      </c>
      <c r="C159" s="44" t="s">
        <v>351</v>
      </c>
      <c r="D159" s="19">
        <v>32264</v>
      </c>
      <c r="E159" s="20">
        <v>216</v>
      </c>
      <c r="F159" s="21">
        <f t="shared" si="20"/>
        <v>162</v>
      </c>
      <c r="G159" s="18">
        <v>48</v>
      </c>
      <c r="H159" s="21">
        <f t="shared" si="21"/>
        <v>4.5</v>
      </c>
      <c r="I159" s="20">
        <f t="shared" si="22"/>
        <v>3.375</v>
      </c>
      <c r="J159" s="17">
        <f t="shared" si="23"/>
        <v>240</v>
      </c>
      <c r="K159" s="23">
        <v>11.99</v>
      </c>
    </row>
    <row r="160" spans="2:11" ht="15.6">
      <c r="B160" s="17" t="s">
        <v>352</v>
      </c>
      <c r="C160" s="44" t="s">
        <v>353</v>
      </c>
      <c r="D160" s="19">
        <v>32295</v>
      </c>
      <c r="E160" s="20">
        <v>84</v>
      </c>
      <c r="F160" s="21">
        <f t="shared" si="20"/>
        <v>63</v>
      </c>
      <c r="G160" s="18">
        <v>24</v>
      </c>
      <c r="H160" s="21">
        <f t="shared" si="21"/>
        <v>3.5</v>
      </c>
      <c r="I160" s="20">
        <f t="shared" si="22"/>
        <v>2.625</v>
      </c>
      <c r="J160" s="17">
        <f t="shared" si="23"/>
        <v>120</v>
      </c>
      <c r="K160" s="23">
        <v>11.99</v>
      </c>
    </row>
    <row r="161" spans="2:11" ht="15.6">
      <c r="B161" s="17" t="s">
        <v>354</v>
      </c>
      <c r="C161" s="44" t="s">
        <v>355</v>
      </c>
      <c r="D161" s="19">
        <v>32301</v>
      </c>
      <c r="E161" s="20">
        <v>108</v>
      </c>
      <c r="F161" s="21">
        <f t="shared" si="20"/>
        <v>81</v>
      </c>
      <c r="G161" s="18">
        <v>24</v>
      </c>
      <c r="H161" s="21">
        <f t="shared" si="21"/>
        <v>4.5</v>
      </c>
      <c r="I161" s="20">
        <f t="shared" si="22"/>
        <v>3.375</v>
      </c>
      <c r="J161" s="17">
        <f t="shared" si="23"/>
        <v>120</v>
      </c>
      <c r="K161" s="23">
        <v>11.99</v>
      </c>
    </row>
    <row r="162" spans="2:11" ht="15.6">
      <c r="B162" s="17" t="s">
        <v>356</v>
      </c>
      <c r="C162" s="44" t="s">
        <v>357</v>
      </c>
      <c r="D162" s="19">
        <v>35357</v>
      </c>
      <c r="E162" s="20">
        <v>81</v>
      </c>
      <c r="F162" s="21">
        <f t="shared" si="20"/>
        <v>60.75</v>
      </c>
      <c r="G162" s="18">
        <v>24</v>
      </c>
      <c r="H162" s="21">
        <f t="shared" si="21"/>
        <v>3.375</v>
      </c>
      <c r="I162" s="20">
        <f t="shared" si="22"/>
        <v>2.53125</v>
      </c>
      <c r="J162" s="17">
        <f t="shared" si="23"/>
        <v>120</v>
      </c>
      <c r="K162" s="23">
        <v>9.99</v>
      </c>
    </row>
    <row r="163" spans="2:11" ht="15.6">
      <c r="B163" s="17" t="s">
        <v>358</v>
      </c>
      <c r="C163" s="44" t="s">
        <v>359</v>
      </c>
      <c r="D163" s="19">
        <v>36262</v>
      </c>
      <c r="E163" s="20">
        <v>81</v>
      </c>
      <c r="F163" s="21">
        <f t="shared" si="20"/>
        <v>60.75</v>
      </c>
      <c r="G163" s="18">
        <v>24</v>
      </c>
      <c r="H163" s="21">
        <f t="shared" si="21"/>
        <v>3.375</v>
      </c>
      <c r="I163" s="20">
        <f t="shared" si="22"/>
        <v>2.53125</v>
      </c>
      <c r="J163" s="17">
        <f t="shared" si="23"/>
        <v>120</v>
      </c>
      <c r="K163" s="23">
        <v>9.99</v>
      </c>
    </row>
    <row r="164" spans="2:11" ht="15.6">
      <c r="B164" s="17" t="s">
        <v>360</v>
      </c>
      <c r="C164" s="44" t="s">
        <v>361</v>
      </c>
      <c r="D164" s="19">
        <v>37047</v>
      </c>
      <c r="E164" s="20">
        <v>81</v>
      </c>
      <c r="F164" s="21">
        <f t="shared" si="20"/>
        <v>60.75</v>
      </c>
      <c r="G164" s="18">
        <v>24</v>
      </c>
      <c r="H164" s="21">
        <f t="shared" si="21"/>
        <v>3.375</v>
      </c>
      <c r="I164" s="20">
        <f t="shared" si="22"/>
        <v>2.53125</v>
      </c>
      <c r="J164" s="17">
        <f t="shared" si="23"/>
        <v>120</v>
      </c>
      <c r="K164" s="23">
        <v>9.99</v>
      </c>
    </row>
    <row r="165" spans="2:11" ht="15.6">
      <c r="B165" s="17" t="s">
        <v>362</v>
      </c>
      <c r="C165" s="44" t="s">
        <v>363</v>
      </c>
      <c r="D165" s="19">
        <v>37054</v>
      </c>
      <c r="E165" s="20">
        <v>216</v>
      </c>
      <c r="F165" s="21">
        <f t="shared" si="20"/>
        <v>162</v>
      </c>
      <c r="G165" s="18">
        <v>48</v>
      </c>
      <c r="H165" s="21">
        <f t="shared" si="21"/>
        <v>4.5</v>
      </c>
      <c r="I165" s="20">
        <f t="shared" si="22"/>
        <v>3.375</v>
      </c>
      <c r="J165" s="17">
        <f t="shared" si="23"/>
        <v>240</v>
      </c>
      <c r="K165" s="23">
        <v>11.99</v>
      </c>
    </row>
    <row r="166" spans="2:11" ht="15.6">
      <c r="B166" s="17" t="s">
        <v>364</v>
      </c>
      <c r="C166" s="44" t="s">
        <v>365</v>
      </c>
      <c r="D166" s="19">
        <v>38938</v>
      </c>
      <c r="E166" s="20">
        <v>72</v>
      </c>
      <c r="F166" s="21">
        <f t="shared" si="20"/>
        <v>54</v>
      </c>
      <c r="G166" s="18">
        <v>24</v>
      </c>
      <c r="H166" s="21">
        <f t="shared" si="21"/>
        <v>3</v>
      </c>
      <c r="I166" s="20">
        <f t="shared" si="22"/>
        <v>2.25</v>
      </c>
      <c r="J166" s="17">
        <f t="shared" si="23"/>
        <v>120</v>
      </c>
      <c r="K166" s="23">
        <v>9.99</v>
      </c>
    </row>
    <row r="167" spans="2:11" ht="15.6">
      <c r="B167" s="17" t="s">
        <v>366</v>
      </c>
      <c r="C167" s="44" t="s">
        <v>367</v>
      </c>
      <c r="D167" s="19">
        <v>32257</v>
      </c>
      <c r="E167" s="20">
        <v>108</v>
      </c>
      <c r="F167" s="21">
        <f t="shared" si="20"/>
        <v>81</v>
      </c>
      <c r="G167" s="18">
        <v>24</v>
      </c>
      <c r="H167" s="21">
        <f t="shared" si="21"/>
        <v>4.5</v>
      </c>
      <c r="I167" s="20">
        <f t="shared" si="22"/>
        <v>3.375</v>
      </c>
      <c r="J167" s="17">
        <f t="shared" si="23"/>
        <v>120</v>
      </c>
      <c r="K167" s="23">
        <v>11.99</v>
      </c>
    </row>
    <row r="168" spans="2:11" ht="15.6">
      <c r="B168" s="17" t="s">
        <v>368</v>
      </c>
      <c r="C168" s="44" t="s">
        <v>369</v>
      </c>
      <c r="D168" s="19">
        <v>35746</v>
      </c>
      <c r="E168" s="20">
        <v>121.5</v>
      </c>
      <c r="F168" s="21">
        <f t="shared" si="20"/>
        <v>91.125</v>
      </c>
      <c r="G168" s="18">
        <v>36</v>
      </c>
      <c r="H168" s="21">
        <f t="shared" si="21"/>
        <v>3.375</v>
      </c>
      <c r="I168" s="20">
        <f t="shared" si="22"/>
        <v>2.53125</v>
      </c>
      <c r="J168" s="17">
        <f t="shared" si="23"/>
        <v>180</v>
      </c>
      <c r="K168" s="23">
        <v>8.99</v>
      </c>
    </row>
    <row r="169" spans="2:11" ht="15.6">
      <c r="B169" s="17" t="s">
        <v>370</v>
      </c>
      <c r="C169" s="44" t="s">
        <v>371</v>
      </c>
      <c r="D169" s="19">
        <v>50107</v>
      </c>
      <c r="E169" s="20">
        <v>84</v>
      </c>
      <c r="F169" s="21">
        <f t="shared" si="20"/>
        <v>63</v>
      </c>
      <c r="G169" s="18">
        <v>24</v>
      </c>
      <c r="H169" s="21">
        <f t="shared" si="21"/>
        <v>3.5</v>
      </c>
      <c r="I169" s="20">
        <f t="shared" si="22"/>
        <v>2.625</v>
      </c>
      <c r="J169" s="17">
        <f t="shared" si="23"/>
        <v>120</v>
      </c>
      <c r="K169" s="23">
        <v>8.99</v>
      </c>
    </row>
    <row r="170" spans="2:11" ht="15.6">
      <c r="B170" s="17" t="s">
        <v>372</v>
      </c>
      <c r="C170" s="44" t="s">
        <v>373</v>
      </c>
      <c r="D170" s="19">
        <v>50121</v>
      </c>
      <c r="E170" s="20">
        <v>192</v>
      </c>
      <c r="F170" s="21">
        <f t="shared" si="20"/>
        <v>144</v>
      </c>
      <c r="G170" s="18">
        <v>48</v>
      </c>
      <c r="H170" s="21">
        <f t="shared" si="21"/>
        <v>4</v>
      </c>
      <c r="I170" s="20">
        <f t="shared" si="22"/>
        <v>3</v>
      </c>
      <c r="J170" s="17">
        <f t="shared" si="23"/>
        <v>240</v>
      </c>
      <c r="K170" s="23">
        <v>9.99</v>
      </c>
    </row>
    <row r="171" spans="2:11" ht="15.6">
      <c r="B171" s="17" t="s">
        <v>374</v>
      </c>
      <c r="C171" s="44" t="s">
        <v>375</v>
      </c>
      <c r="D171" s="19">
        <v>50206</v>
      </c>
      <c r="E171" s="20">
        <v>72</v>
      </c>
      <c r="F171" s="21">
        <f t="shared" si="20"/>
        <v>54</v>
      </c>
      <c r="G171" s="18">
        <v>12</v>
      </c>
      <c r="H171" s="21">
        <f t="shared" si="21"/>
        <v>6</v>
      </c>
      <c r="I171" s="20">
        <f t="shared" si="22"/>
        <v>4.5</v>
      </c>
      <c r="J171" s="17">
        <f t="shared" si="23"/>
        <v>60</v>
      </c>
      <c r="K171" s="23">
        <v>14.99</v>
      </c>
    </row>
    <row r="172" spans="2:11" ht="15.6">
      <c r="B172" s="17" t="s">
        <v>376</v>
      </c>
      <c r="C172" s="44" t="s">
        <v>377</v>
      </c>
      <c r="D172" s="19">
        <v>52231</v>
      </c>
      <c r="E172" s="20">
        <v>60</v>
      </c>
      <c r="F172" s="21">
        <f t="shared" si="20"/>
        <v>45</v>
      </c>
      <c r="G172" s="18">
        <v>24</v>
      </c>
      <c r="H172" s="21">
        <f t="shared" si="21"/>
        <v>2.5</v>
      </c>
      <c r="I172" s="20">
        <f t="shared" si="22"/>
        <v>1.875</v>
      </c>
      <c r="J172" s="17">
        <f t="shared" si="23"/>
        <v>120</v>
      </c>
      <c r="K172" s="23">
        <v>6.99</v>
      </c>
    </row>
    <row r="173" spans="2:11" ht="15.6">
      <c r="B173" s="17" t="s">
        <v>378</v>
      </c>
      <c r="C173" s="44" t="s">
        <v>379</v>
      </c>
      <c r="D173" s="19">
        <v>59414</v>
      </c>
      <c r="E173" s="20">
        <v>84</v>
      </c>
      <c r="F173" s="21">
        <f t="shared" si="20"/>
        <v>63</v>
      </c>
      <c r="G173" s="18">
        <v>24</v>
      </c>
      <c r="H173" s="21">
        <f t="shared" si="21"/>
        <v>3.5</v>
      </c>
      <c r="I173" s="20">
        <f t="shared" si="22"/>
        <v>2.625</v>
      </c>
      <c r="J173" s="17">
        <f t="shared" si="23"/>
        <v>120</v>
      </c>
      <c r="K173" s="23">
        <v>8.99</v>
      </c>
    </row>
    <row r="174" spans="2:11" ht="15.6">
      <c r="B174" s="17" t="s">
        <v>380</v>
      </c>
      <c r="C174" s="44" t="s">
        <v>381</v>
      </c>
      <c r="D174" s="19">
        <v>59421</v>
      </c>
      <c r="E174" s="20">
        <v>84</v>
      </c>
      <c r="F174" s="21">
        <f t="shared" si="20"/>
        <v>63</v>
      </c>
      <c r="G174" s="18">
        <v>24</v>
      </c>
      <c r="H174" s="21">
        <f t="shared" si="21"/>
        <v>3.5</v>
      </c>
      <c r="I174" s="20">
        <f t="shared" si="22"/>
        <v>2.625</v>
      </c>
      <c r="J174" s="17">
        <f t="shared" si="23"/>
        <v>120</v>
      </c>
      <c r="K174" s="23">
        <v>8.99</v>
      </c>
    </row>
    <row r="175" spans="2:11" ht="15.6">
      <c r="B175" s="17" t="s">
        <v>382</v>
      </c>
      <c r="C175" s="44" t="s">
        <v>383</v>
      </c>
      <c r="D175" s="19">
        <v>56741</v>
      </c>
      <c r="E175" s="20">
        <v>72</v>
      </c>
      <c r="F175" s="21">
        <f t="shared" si="20"/>
        <v>54</v>
      </c>
      <c r="G175" s="18">
        <v>24</v>
      </c>
      <c r="H175" s="21">
        <f t="shared" si="21"/>
        <v>3</v>
      </c>
      <c r="I175" s="20">
        <f t="shared" si="22"/>
        <v>2.25</v>
      </c>
      <c r="J175" s="17">
        <f t="shared" si="23"/>
        <v>120</v>
      </c>
      <c r="K175" s="23">
        <v>7.99</v>
      </c>
    </row>
    <row r="176" spans="2:11" ht="15.6">
      <c r="B176" s="17" t="s">
        <v>384</v>
      </c>
      <c r="C176" s="44" t="s">
        <v>385</v>
      </c>
      <c r="D176" s="19">
        <v>34695</v>
      </c>
      <c r="E176" s="20">
        <v>101.25</v>
      </c>
      <c r="F176" s="21">
        <f t="shared" si="20"/>
        <v>75.9375</v>
      </c>
      <c r="G176" s="18">
        <v>36</v>
      </c>
      <c r="H176" s="21">
        <f t="shared" si="21"/>
        <v>2.8125</v>
      </c>
      <c r="I176" s="20">
        <f t="shared" si="22"/>
        <v>2.109375</v>
      </c>
      <c r="J176" s="17">
        <f t="shared" si="23"/>
        <v>180</v>
      </c>
      <c r="K176" s="23">
        <v>9.99</v>
      </c>
    </row>
    <row r="177" spans="2:11" ht="15.6">
      <c r="B177" s="17" t="s">
        <v>386</v>
      </c>
      <c r="C177" s="44" t="s">
        <v>387</v>
      </c>
      <c r="D177" s="19">
        <v>55409</v>
      </c>
      <c r="E177" s="20">
        <v>72</v>
      </c>
      <c r="F177" s="21">
        <f t="shared" si="20"/>
        <v>54</v>
      </c>
      <c r="G177" s="18">
        <v>24</v>
      </c>
      <c r="H177" s="21">
        <f t="shared" si="21"/>
        <v>3</v>
      </c>
      <c r="I177" s="20">
        <f t="shared" si="22"/>
        <v>2.25</v>
      </c>
      <c r="J177" s="17">
        <f t="shared" si="23"/>
        <v>120</v>
      </c>
      <c r="K177" s="23">
        <v>7.99</v>
      </c>
    </row>
    <row r="178" spans="2:11" ht="15.6">
      <c r="B178" s="17" t="s">
        <v>388</v>
      </c>
      <c r="C178" s="44" t="s">
        <v>389</v>
      </c>
      <c r="D178" s="19">
        <v>55430</v>
      </c>
      <c r="E178" s="20">
        <v>72</v>
      </c>
      <c r="F178" s="21">
        <f t="shared" si="20"/>
        <v>54</v>
      </c>
      <c r="G178" s="18">
        <v>24</v>
      </c>
      <c r="H178" s="21">
        <f t="shared" si="21"/>
        <v>3</v>
      </c>
      <c r="I178" s="20">
        <f t="shared" si="22"/>
        <v>2.25</v>
      </c>
      <c r="J178" s="17">
        <f t="shared" si="23"/>
        <v>120</v>
      </c>
      <c r="K178" s="23">
        <v>7.99</v>
      </c>
    </row>
    <row r="179" spans="2:11" ht="15.6">
      <c r="B179" s="17" t="s">
        <v>390</v>
      </c>
      <c r="C179" s="44" t="s">
        <v>391</v>
      </c>
      <c r="D179" s="19">
        <v>56598</v>
      </c>
      <c r="E179" s="20">
        <v>48</v>
      </c>
      <c r="F179" s="21">
        <f t="shared" si="20"/>
        <v>36</v>
      </c>
      <c r="G179" s="18">
        <v>24</v>
      </c>
      <c r="H179" s="21">
        <f t="shared" si="21"/>
        <v>2</v>
      </c>
      <c r="I179" s="20">
        <f t="shared" si="22"/>
        <v>1.5</v>
      </c>
      <c r="J179" s="17">
        <f t="shared" si="23"/>
        <v>120</v>
      </c>
      <c r="K179" s="23">
        <v>4.99</v>
      </c>
    </row>
    <row r="180" spans="2:11" ht="15.6">
      <c r="B180" s="17" t="s">
        <v>392</v>
      </c>
      <c r="C180" s="44" t="s">
        <v>393</v>
      </c>
      <c r="D180" s="19">
        <v>56604</v>
      </c>
      <c r="E180" s="20">
        <v>72</v>
      </c>
      <c r="F180" s="21">
        <f t="shared" si="20"/>
        <v>54</v>
      </c>
      <c r="G180" s="18">
        <v>24</v>
      </c>
      <c r="H180" s="24">
        <f t="shared" si="21"/>
        <v>3</v>
      </c>
      <c r="I180" s="24">
        <f t="shared" si="22"/>
        <v>2.25</v>
      </c>
      <c r="J180" s="17">
        <f t="shared" si="23"/>
        <v>120</v>
      </c>
      <c r="K180" s="23">
        <v>9.99</v>
      </c>
    </row>
    <row r="181" spans="2:11" ht="15.6">
      <c r="B181" s="17" t="s">
        <v>394</v>
      </c>
      <c r="C181" s="44" t="s">
        <v>395</v>
      </c>
      <c r="D181" s="19">
        <v>57243</v>
      </c>
      <c r="E181" s="20">
        <v>96</v>
      </c>
      <c r="F181" s="21">
        <f t="shared" si="20"/>
        <v>72</v>
      </c>
      <c r="G181" s="18">
        <v>24</v>
      </c>
      <c r="H181" s="21">
        <f t="shared" si="21"/>
        <v>4</v>
      </c>
      <c r="I181" s="20">
        <f t="shared" si="22"/>
        <v>3</v>
      </c>
      <c r="J181" s="17">
        <f t="shared" si="23"/>
        <v>120</v>
      </c>
      <c r="K181" s="23">
        <v>11.99</v>
      </c>
    </row>
    <row r="182" spans="2:11" ht="15.6">
      <c r="B182" s="17" t="s">
        <v>396</v>
      </c>
      <c r="C182" s="44" t="s">
        <v>397</v>
      </c>
      <c r="D182" s="19">
        <v>57472</v>
      </c>
      <c r="E182" s="20">
        <v>84</v>
      </c>
      <c r="F182" s="21">
        <f t="shared" ref="F182:F224" si="24">E182*0.75</f>
        <v>63</v>
      </c>
      <c r="G182" s="18">
        <v>24</v>
      </c>
      <c r="H182" s="21">
        <f t="shared" ref="H182:H205" si="25">E182/G182</f>
        <v>3.5</v>
      </c>
      <c r="I182" s="20">
        <f t="shared" ref="I182:I224" si="26">F182/G182</f>
        <v>2.625</v>
      </c>
      <c r="J182" s="17">
        <f t="shared" ref="J182:J224" si="27">G182*5</f>
        <v>120</v>
      </c>
      <c r="K182" s="23">
        <v>9.99</v>
      </c>
    </row>
    <row r="183" spans="2:11" ht="15.6">
      <c r="B183" s="17" t="s">
        <v>398</v>
      </c>
      <c r="C183" s="44" t="s">
        <v>399</v>
      </c>
      <c r="D183" s="19">
        <v>58400</v>
      </c>
      <c r="E183" s="20">
        <v>72</v>
      </c>
      <c r="F183" s="21">
        <f t="shared" si="24"/>
        <v>54</v>
      </c>
      <c r="G183" s="18">
        <v>24</v>
      </c>
      <c r="H183" s="21">
        <f t="shared" si="25"/>
        <v>3</v>
      </c>
      <c r="I183" s="20">
        <f t="shared" si="26"/>
        <v>2.25</v>
      </c>
      <c r="J183" s="17">
        <f t="shared" si="27"/>
        <v>120</v>
      </c>
      <c r="K183" s="23">
        <v>7.99</v>
      </c>
    </row>
    <row r="184" spans="2:11" ht="15.6">
      <c r="B184" s="17" t="s">
        <v>400</v>
      </c>
      <c r="C184" s="44" t="s">
        <v>401</v>
      </c>
      <c r="D184" s="19">
        <v>58417</v>
      </c>
      <c r="E184" s="20">
        <v>72</v>
      </c>
      <c r="F184" s="21">
        <f t="shared" si="24"/>
        <v>54</v>
      </c>
      <c r="G184" s="18">
        <v>24</v>
      </c>
      <c r="H184" s="21">
        <f t="shared" si="25"/>
        <v>3</v>
      </c>
      <c r="I184" s="20">
        <f t="shared" si="26"/>
        <v>2.25</v>
      </c>
      <c r="J184" s="17">
        <f t="shared" si="27"/>
        <v>120</v>
      </c>
      <c r="K184" s="23">
        <v>7.99</v>
      </c>
    </row>
    <row r="185" spans="2:11" ht="15.6">
      <c r="B185" s="17" t="s">
        <v>402</v>
      </c>
      <c r="C185" s="44" t="s">
        <v>403</v>
      </c>
      <c r="D185" s="19">
        <v>58448</v>
      </c>
      <c r="E185" s="20">
        <v>72</v>
      </c>
      <c r="F185" s="21">
        <f t="shared" si="24"/>
        <v>54</v>
      </c>
      <c r="G185" s="18">
        <v>24</v>
      </c>
      <c r="H185" s="21">
        <f t="shared" si="25"/>
        <v>3</v>
      </c>
      <c r="I185" s="20">
        <f t="shared" si="26"/>
        <v>2.25</v>
      </c>
      <c r="J185" s="17">
        <f t="shared" si="27"/>
        <v>120</v>
      </c>
      <c r="K185" s="23">
        <v>7.99</v>
      </c>
    </row>
    <row r="186" spans="2:11" ht="15.6">
      <c r="B186" s="17" t="s">
        <v>404</v>
      </c>
      <c r="C186" s="44" t="s">
        <v>405</v>
      </c>
      <c r="D186" s="19">
        <v>58462</v>
      </c>
      <c r="E186" s="20">
        <v>72</v>
      </c>
      <c r="F186" s="21">
        <f t="shared" si="24"/>
        <v>54</v>
      </c>
      <c r="G186" s="18">
        <v>24</v>
      </c>
      <c r="H186" s="21">
        <f t="shared" si="25"/>
        <v>3</v>
      </c>
      <c r="I186" s="20">
        <f t="shared" si="26"/>
        <v>2.25</v>
      </c>
      <c r="J186" s="17">
        <f t="shared" si="27"/>
        <v>120</v>
      </c>
      <c r="K186" s="23">
        <v>7.99</v>
      </c>
    </row>
    <row r="187" spans="2:11" ht="15.6">
      <c r="B187" s="17" t="s">
        <v>406</v>
      </c>
      <c r="C187" s="44" t="s">
        <v>407</v>
      </c>
      <c r="D187" s="19">
        <v>55393</v>
      </c>
      <c r="E187" s="20">
        <v>72</v>
      </c>
      <c r="F187" s="21">
        <f t="shared" si="24"/>
        <v>54</v>
      </c>
      <c r="G187" s="18">
        <v>24</v>
      </c>
      <c r="H187" s="21">
        <f t="shared" si="25"/>
        <v>3</v>
      </c>
      <c r="I187" s="20">
        <f t="shared" si="26"/>
        <v>2.25</v>
      </c>
      <c r="J187" s="17">
        <f t="shared" si="27"/>
        <v>120</v>
      </c>
      <c r="K187" s="23">
        <v>7.99</v>
      </c>
    </row>
    <row r="188" spans="2:11" ht="15.6">
      <c r="B188" s="17" t="s">
        <v>408</v>
      </c>
      <c r="C188" s="44" t="s">
        <v>409</v>
      </c>
      <c r="D188" s="45" t="s">
        <v>410</v>
      </c>
      <c r="E188" s="20">
        <v>96</v>
      </c>
      <c r="F188" s="21">
        <f t="shared" si="24"/>
        <v>72</v>
      </c>
      <c r="G188" s="18">
        <v>24</v>
      </c>
      <c r="H188" s="21">
        <f t="shared" si="25"/>
        <v>4</v>
      </c>
      <c r="I188" s="20">
        <f t="shared" si="26"/>
        <v>3</v>
      </c>
      <c r="J188" s="17">
        <f t="shared" si="27"/>
        <v>120</v>
      </c>
      <c r="K188" s="23">
        <v>9.99</v>
      </c>
    </row>
    <row r="189" spans="2:11" ht="15.6">
      <c r="B189" s="17" t="s">
        <v>411</v>
      </c>
      <c r="C189" s="44" t="s">
        <v>412</v>
      </c>
      <c r="D189" s="19">
        <v>55355</v>
      </c>
      <c r="E189" s="20">
        <v>72</v>
      </c>
      <c r="F189" s="21">
        <f t="shared" si="24"/>
        <v>54</v>
      </c>
      <c r="G189" s="18">
        <v>24</v>
      </c>
      <c r="H189" s="21">
        <f t="shared" si="25"/>
        <v>3</v>
      </c>
      <c r="I189" s="24">
        <f t="shared" si="26"/>
        <v>2.25</v>
      </c>
      <c r="J189" s="17">
        <f t="shared" si="27"/>
        <v>120</v>
      </c>
      <c r="K189" s="23">
        <v>7.99</v>
      </c>
    </row>
    <row r="190" spans="2:11" ht="15.6">
      <c r="B190" s="17" t="s">
        <v>413</v>
      </c>
      <c r="C190" s="44" t="s">
        <v>414</v>
      </c>
      <c r="D190" s="19">
        <v>55379</v>
      </c>
      <c r="E190" s="20">
        <v>72</v>
      </c>
      <c r="F190" s="21">
        <f t="shared" si="24"/>
        <v>54</v>
      </c>
      <c r="G190" s="18">
        <v>24</v>
      </c>
      <c r="H190" s="21">
        <f t="shared" si="25"/>
        <v>3</v>
      </c>
      <c r="I190" s="20">
        <f t="shared" si="26"/>
        <v>2.25</v>
      </c>
      <c r="J190" s="17">
        <f t="shared" si="27"/>
        <v>120</v>
      </c>
      <c r="K190" s="23">
        <v>9.99</v>
      </c>
    </row>
    <row r="191" spans="2:11" ht="15.6">
      <c r="B191" s="17" t="s">
        <v>415</v>
      </c>
      <c r="C191" s="44" t="s">
        <v>416</v>
      </c>
      <c r="D191" s="19">
        <v>54358</v>
      </c>
      <c r="E191" s="20">
        <v>48</v>
      </c>
      <c r="F191" s="21">
        <f t="shared" si="24"/>
        <v>36</v>
      </c>
      <c r="G191" s="18">
        <v>24</v>
      </c>
      <c r="H191" s="21">
        <f t="shared" si="25"/>
        <v>2</v>
      </c>
      <c r="I191" s="20">
        <f t="shared" si="26"/>
        <v>1.5</v>
      </c>
      <c r="J191" s="17">
        <f t="shared" si="27"/>
        <v>120</v>
      </c>
      <c r="K191" s="23">
        <v>4.99</v>
      </c>
    </row>
    <row r="192" spans="2:11" ht="15.6">
      <c r="B192" s="17" t="s">
        <v>417</v>
      </c>
      <c r="C192" s="44" t="s">
        <v>418</v>
      </c>
      <c r="D192" s="19">
        <v>54389</v>
      </c>
      <c r="E192" s="20">
        <v>48</v>
      </c>
      <c r="F192" s="21">
        <f t="shared" si="24"/>
        <v>36</v>
      </c>
      <c r="G192" s="18">
        <v>24</v>
      </c>
      <c r="H192" s="21">
        <f t="shared" si="25"/>
        <v>2</v>
      </c>
      <c r="I192" s="20">
        <f t="shared" si="26"/>
        <v>1.5</v>
      </c>
      <c r="J192" s="17">
        <f t="shared" si="27"/>
        <v>120</v>
      </c>
      <c r="K192" s="23">
        <v>4.99</v>
      </c>
    </row>
    <row r="193" spans="2:11" ht="15.6">
      <c r="B193" s="17" t="s">
        <v>419</v>
      </c>
      <c r="C193" s="44" t="s">
        <v>420</v>
      </c>
      <c r="D193" s="19">
        <v>54402</v>
      </c>
      <c r="E193" s="20">
        <v>96</v>
      </c>
      <c r="F193" s="21">
        <f t="shared" si="24"/>
        <v>72</v>
      </c>
      <c r="G193" s="18">
        <v>24</v>
      </c>
      <c r="H193" s="21">
        <f t="shared" si="25"/>
        <v>4</v>
      </c>
      <c r="I193" s="20">
        <f t="shared" si="26"/>
        <v>3</v>
      </c>
      <c r="J193" s="17">
        <f t="shared" si="27"/>
        <v>120</v>
      </c>
      <c r="K193" s="23">
        <v>9.99</v>
      </c>
    </row>
    <row r="194" spans="2:11" ht="15.6">
      <c r="B194" s="17" t="s">
        <v>421</v>
      </c>
      <c r="C194" s="44" t="s">
        <v>422</v>
      </c>
      <c r="D194" s="19">
        <v>50848</v>
      </c>
      <c r="E194" s="20">
        <v>96</v>
      </c>
      <c r="F194" s="21">
        <f t="shared" si="24"/>
        <v>72</v>
      </c>
      <c r="G194" s="18">
        <v>24</v>
      </c>
      <c r="H194" s="21">
        <f t="shared" si="25"/>
        <v>4</v>
      </c>
      <c r="I194" s="20">
        <f t="shared" si="26"/>
        <v>3</v>
      </c>
      <c r="J194" s="17">
        <f t="shared" si="27"/>
        <v>120</v>
      </c>
      <c r="K194" s="23">
        <v>9.99</v>
      </c>
    </row>
    <row r="195" spans="2:11" ht="15.6">
      <c r="B195" s="17" t="s">
        <v>423</v>
      </c>
      <c r="C195" s="44" t="s">
        <v>424</v>
      </c>
      <c r="D195" s="19">
        <v>51197</v>
      </c>
      <c r="E195" s="20">
        <v>108</v>
      </c>
      <c r="F195" s="21">
        <f t="shared" si="24"/>
        <v>81</v>
      </c>
      <c r="G195" s="18">
        <v>36</v>
      </c>
      <c r="H195" s="21">
        <f t="shared" si="25"/>
        <v>3</v>
      </c>
      <c r="I195" s="20">
        <f t="shared" si="26"/>
        <v>2.25</v>
      </c>
      <c r="J195" s="17">
        <f t="shared" si="27"/>
        <v>180</v>
      </c>
      <c r="K195" s="23">
        <v>7.99</v>
      </c>
    </row>
    <row r="196" spans="2:11" ht="15.6">
      <c r="B196" s="17" t="s">
        <v>425</v>
      </c>
      <c r="C196" s="44" t="s">
        <v>426</v>
      </c>
      <c r="D196" s="19">
        <v>38983</v>
      </c>
      <c r="E196" s="20">
        <v>48</v>
      </c>
      <c r="F196" s="21">
        <f t="shared" si="24"/>
        <v>36</v>
      </c>
      <c r="G196" s="18">
        <v>24</v>
      </c>
      <c r="H196" s="21">
        <f t="shared" si="25"/>
        <v>2</v>
      </c>
      <c r="I196" s="20">
        <f t="shared" si="26"/>
        <v>1.5</v>
      </c>
      <c r="J196" s="17">
        <f t="shared" si="27"/>
        <v>120</v>
      </c>
      <c r="K196" s="23">
        <v>6.99</v>
      </c>
    </row>
    <row r="197" spans="2:11" ht="15.6">
      <c r="B197" s="17" t="s">
        <v>427</v>
      </c>
      <c r="C197" s="44" t="s">
        <v>428</v>
      </c>
      <c r="D197" s="19">
        <v>39386</v>
      </c>
      <c r="E197" s="20">
        <v>72</v>
      </c>
      <c r="F197" s="21">
        <f t="shared" si="24"/>
        <v>54</v>
      </c>
      <c r="G197" s="18">
        <v>24</v>
      </c>
      <c r="H197" s="21">
        <f t="shared" si="25"/>
        <v>3</v>
      </c>
      <c r="I197" s="20">
        <f t="shared" si="26"/>
        <v>2.25</v>
      </c>
      <c r="J197" s="17">
        <f t="shared" si="27"/>
        <v>120</v>
      </c>
      <c r="K197" s="23">
        <v>7.99</v>
      </c>
    </row>
    <row r="198" spans="2:11" ht="15.6">
      <c r="B198" s="17" t="s">
        <v>429</v>
      </c>
      <c r="C198" s="44" t="s">
        <v>430</v>
      </c>
      <c r="D198" s="19">
        <v>50190</v>
      </c>
      <c r="E198" s="20">
        <v>72</v>
      </c>
      <c r="F198" s="21">
        <f t="shared" si="24"/>
        <v>54</v>
      </c>
      <c r="G198" s="18">
        <v>24</v>
      </c>
      <c r="H198" s="21">
        <f t="shared" si="25"/>
        <v>3</v>
      </c>
      <c r="I198" s="20">
        <f t="shared" si="26"/>
        <v>2.25</v>
      </c>
      <c r="J198" s="17">
        <f t="shared" si="27"/>
        <v>120</v>
      </c>
      <c r="K198" s="23">
        <v>7.99</v>
      </c>
    </row>
    <row r="199" spans="2:11" ht="15.6">
      <c r="B199" s="17" t="s">
        <v>431</v>
      </c>
      <c r="C199" s="44" t="s">
        <v>432</v>
      </c>
      <c r="D199" s="19">
        <v>52279</v>
      </c>
      <c r="E199" s="20">
        <v>96</v>
      </c>
      <c r="F199" s="21">
        <f t="shared" si="24"/>
        <v>72</v>
      </c>
      <c r="G199" s="18">
        <v>24</v>
      </c>
      <c r="H199" s="21">
        <f t="shared" si="25"/>
        <v>4</v>
      </c>
      <c r="I199" s="20">
        <f t="shared" si="26"/>
        <v>3</v>
      </c>
      <c r="J199" s="17">
        <f t="shared" si="27"/>
        <v>120</v>
      </c>
      <c r="K199" s="23">
        <v>9.99</v>
      </c>
    </row>
    <row r="200" spans="2:11" ht="15.6">
      <c r="B200" s="17" t="s">
        <v>433</v>
      </c>
      <c r="C200" s="44" t="s">
        <v>434</v>
      </c>
      <c r="D200" s="19">
        <v>51753</v>
      </c>
      <c r="E200" s="20">
        <v>96</v>
      </c>
      <c r="F200" s="21">
        <f t="shared" si="24"/>
        <v>72</v>
      </c>
      <c r="G200" s="18">
        <v>24</v>
      </c>
      <c r="H200" s="21">
        <f t="shared" si="25"/>
        <v>4</v>
      </c>
      <c r="I200" s="20">
        <f t="shared" si="26"/>
        <v>3</v>
      </c>
      <c r="J200" s="17">
        <f t="shared" si="27"/>
        <v>120</v>
      </c>
      <c r="K200" s="23">
        <v>9.99</v>
      </c>
    </row>
    <row r="201" spans="2:11" ht="15.6">
      <c r="B201" s="17" t="s">
        <v>435</v>
      </c>
      <c r="C201" s="44" t="s">
        <v>436</v>
      </c>
      <c r="D201" s="19">
        <v>50886</v>
      </c>
      <c r="E201" s="20">
        <v>96</v>
      </c>
      <c r="F201" s="21">
        <f t="shared" si="24"/>
        <v>72</v>
      </c>
      <c r="G201" s="18">
        <v>24</v>
      </c>
      <c r="H201" s="21">
        <f t="shared" si="25"/>
        <v>4</v>
      </c>
      <c r="I201" s="20">
        <f t="shared" si="26"/>
        <v>3</v>
      </c>
      <c r="J201" s="17">
        <f t="shared" si="27"/>
        <v>120</v>
      </c>
      <c r="K201" s="23">
        <v>9.99</v>
      </c>
    </row>
    <row r="202" spans="2:11" ht="15.6">
      <c r="B202" s="17" t="s">
        <v>437</v>
      </c>
      <c r="C202" s="44" t="s">
        <v>438</v>
      </c>
      <c r="D202" s="19">
        <v>50855</v>
      </c>
      <c r="E202" s="20">
        <v>96</v>
      </c>
      <c r="F202" s="21">
        <f t="shared" si="24"/>
        <v>72</v>
      </c>
      <c r="G202" s="18">
        <v>24</v>
      </c>
      <c r="H202" s="21">
        <f t="shared" si="25"/>
        <v>4</v>
      </c>
      <c r="I202" s="20">
        <f t="shared" si="26"/>
        <v>3</v>
      </c>
      <c r="J202" s="17">
        <f t="shared" si="27"/>
        <v>120</v>
      </c>
      <c r="K202" s="23">
        <v>9.99</v>
      </c>
    </row>
    <row r="203" spans="2:11" ht="15.6">
      <c r="B203" s="17" t="s">
        <v>439</v>
      </c>
      <c r="C203" s="44" t="s">
        <v>440</v>
      </c>
      <c r="D203" s="19">
        <v>50732</v>
      </c>
      <c r="E203" s="20">
        <v>96</v>
      </c>
      <c r="F203" s="21">
        <f t="shared" si="24"/>
        <v>72</v>
      </c>
      <c r="G203" s="18">
        <v>24</v>
      </c>
      <c r="H203" s="21">
        <f t="shared" si="25"/>
        <v>4</v>
      </c>
      <c r="I203" s="20">
        <f t="shared" si="26"/>
        <v>3</v>
      </c>
      <c r="J203" s="17">
        <f t="shared" si="27"/>
        <v>120</v>
      </c>
      <c r="K203" s="23">
        <v>9.99</v>
      </c>
    </row>
    <row r="204" spans="2:11" ht="15.6">
      <c r="B204" s="17" t="s">
        <v>441</v>
      </c>
      <c r="C204" s="44" t="s">
        <v>442</v>
      </c>
      <c r="D204" s="19">
        <v>50701</v>
      </c>
      <c r="E204" s="20">
        <v>96</v>
      </c>
      <c r="F204" s="21">
        <f t="shared" si="24"/>
        <v>72</v>
      </c>
      <c r="G204" s="18">
        <v>24</v>
      </c>
      <c r="H204" s="21">
        <f t="shared" si="25"/>
        <v>4</v>
      </c>
      <c r="I204" s="20">
        <f t="shared" si="26"/>
        <v>3</v>
      </c>
      <c r="J204" s="17">
        <f t="shared" si="27"/>
        <v>120</v>
      </c>
      <c r="K204" s="23">
        <v>9.99</v>
      </c>
    </row>
    <row r="205" spans="2:11" ht="15.6">
      <c r="B205" s="17" t="s">
        <v>443</v>
      </c>
      <c r="C205" s="44" t="s">
        <v>444</v>
      </c>
      <c r="D205" s="19">
        <v>39409</v>
      </c>
      <c r="E205" s="20">
        <v>72</v>
      </c>
      <c r="F205" s="21">
        <f t="shared" si="24"/>
        <v>54</v>
      </c>
      <c r="G205" s="18">
        <v>24</v>
      </c>
      <c r="H205" s="21">
        <f t="shared" si="25"/>
        <v>3</v>
      </c>
      <c r="I205" s="20">
        <f t="shared" si="26"/>
        <v>2.25</v>
      </c>
      <c r="J205" s="17">
        <f t="shared" si="27"/>
        <v>120</v>
      </c>
      <c r="K205" s="23">
        <v>8.99</v>
      </c>
    </row>
    <row r="206" spans="2:11" ht="15.6">
      <c r="B206" s="17" t="s">
        <v>445</v>
      </c>
      <c r="C206" s="44" t="s">
        <v>446</v>
      </c>
      <c r="D206" s="19">
        <v>39362</v>
      </c>
      <c r="E206" s="20">
        <v>72</v>
      </c>
      <c r="F206" s="21">
        <f t="shared" si="24"/>
        <v>54</v>
      </c>
      <c r="G206" s="18">
        <v>24</v>
      </c>
      <c r="H206" s="21">
        <f t="shared" ref="H206:H232" si="28">E206/G206</f>
        <v>3</v>
      </c>
      <c r="I206" s="20">
        <f t="shared" si="26"/>
        <v>2.25</v>
      </c>
      <c r="J206" s="17">
        <f t="shared" si="27"/>
        <v>120</v>
      </c>
      <c r="K206" s="23">
        <v>8.99</v>
      </c>
    </row>
    <row r="207" spans="2:11" ht="15.6">
      <c r="B207" s="17" t="s">
        <v>447</v>
      </c>
      <c r="C207" s="44" t="s">
        <v>448</v>
      </c>
      <c r="D207" s="19">
        <v>16377</v>
      </c>
      <c r="E207" s="20">
        <v>45</v>
      </c>
      <c r="F207" s="21">
        <f t="shared" si="24"/>
        <v>33.75</v>
      </c>
      <c r="G207" s="18">
        <v>24</v>
      </c>
      <c r="H207" s="21">
        <f t="shared" si="28"/>
        <v>1.875</v>
      </c>
      <c r="I207" s="20">
        <f t="shared" si="26"/>
        <v>1.40625</v>
      </c>
      <c r="J207" s="17">
        <f t="shared" si="27"/>
        <v>120</v>
      </c>
      <c r="K207" s="23">
        <v>5.99</v>
      </c>
    </row>
    <row r="208" spans="2:11" ht="15.6">
      <c r="B208" s="17" t="s">
        <v>449</v>
      </c>
      <c r="C208" s="44" t="s">
        <v>450</v>
      </c>
      <c r="D208" s="45" t="s">
        <v>451</v>
      </c>
      <c r="E208" s="20">
        <v>48</v>
      </c>
      <c r="F208" s="21">
        <f t="shared" si="24"/>
        <v>36</v>
      </c>
      <c r="G208" s="18">
        <v>24</v>
      </c>
      <c r="H208" s="21">
        <f t="shared" si="28"/>
        <v>2</v>
      </c>
      <c r="I208" s="20">
        <f t="shared" si="26"/>
        <v>1.5</v>
      </c>
      <c r="J208" s="17">
        <f t="shared" si="27"/>
        <v>120</v>
      </c>
      <c r="K208" s="23">
        <v>4.99</v>
      </c>
    </row>
    <row r="209" spans="2:11" ht="15.6">
      <c r="B209" s="17" t="s">
        <v>452</v>
      </c>
      <c r="C209" s="44" t="s">
        <v>453</v>
      </c>
      <c r="D209" s="45" t="s">
        <v>454</v>
      </c>
      <c r="E209" s="20">
        <v>72</v>
      </c>
      <c r="F209" s="21">
        <f t="shared" si="24"/>
        <v>54</v>
      </c>
      <c r="G209" s="18">
        <v>24</v>
      </c>
      <c r="H209" s="21">
        <f t="shared" si="28"/>
        <v>3</v>
      </c>
      <c r="I209" s="20">
        <f t="shared" si="26"/>
        <v>2.25</v>
      </c>
      <c r="J209" s="17">
        <f t="shared" si="27"/>
        <v>120</v>
      </c>
      <c r="K209" s="23">
        <v>7.99</v>
      </c>
    </row>
    <row r="210" spans="2:11" ht="15.6">
      <c r="B210" s="17" t="s">
        <v>455</v>
      </c>
      <c r="C210" s="44" t="s">
        <v>456</v>
      </c>
      <c r="D210" s="19">
        <v>35333</v>
      </c>
      <c r="E210" s="20">
        <v>54</v>
      </c>
      <c r="F210" s="21">
        <f t="shared" si="24"/>
        <v>40.5</v>
      </c>
      <c r="G210" s="18">
        <v>24</v>
      </c>
      <c r="H210" s="21">
        <f t="shared" si="28"/>
        <v>2.25</v>
      </c>
      <c r="I210" s="20">
        <f t="shared" si="26"/>
        <v>1.6875</v>
      </c>
      <c r="J210" s="17">
        <f t="shared" si="27"/>
        <v>120</v>
      </c>
      <c r="K210" s="23">
        <v>6.99</v>
      </c>
    </row>
    <row r="211" spans="2:11" ht="15.6">
      <c r="B211" s="17" t="s">
        <v>457</v>
      </c>
      <c r="C211" s="44" t="s">
        <v>458</v>
      </c>
      <c r="D211" s="19">
        <v>54600</v>
      </c>
      <c r="E211" s="20">
        <v>192</v>
      </c>
      <c r="F211" s="21">
        <f t="shared" si="24"/>
        <v>144</v>
      </c>
      <c r="G211" s="18">
        <v>48</v>
      </c>
      <c r="H211" s="21">
        <f t="shared" si="28"/>
        <v>4</v>
      </c>
      <c r="I211" s="20">
        <f t="shared" si="26"/>
        <v>3</v>
      </c>
      <c r="J211" s="17">
        <f t="shared" si="27"/>
        <v>240</v>
      </c>
      <c r="K211" s="23">
        <v>9.99</v>
      </c>
    </row>
    <row r="212" spans="2:11" ht="15.6">
      <c r="B212" s="17" t="s">
        <v>459</v>
      </c>
      <c r="C212" s="44" t="s">
        <v>460</v>
      </c>
      <c r="D212" s="19">
        <v>50909</v>
      </c>
      <c r="E212" s="20">
        <v>72</v>
      </c>
      <c r="F212" s="21">
        <f t="shared" si="24"/>
        <v>54</v>
      </c>
      <c r="G212" s="18">
        <v>24</v>
      </c>
      <c r="H212" s="21">
        <f t="shared" si="28"/>
        <v>3</v>
      </c>
      <c r="I212" s="20">
        <f t="shared" si="26"/>
        <v>2.25</v>
      </c>
      <c r="J212" s="17">
        <f t="shared" si="27"/>
        <v>120</v>
      </c>
      <c r="K212" s="23">
        <v>6.99</v>
      </c>
    </row>
    <row r="213" spans="2:11" ht="15.6">
      <c r="B213" s="17" t="s">
        <v>461</v>
      </c>
      <c r="C213" s="44" t="s">
        <v>462</v>
      </c>
      <c r="D213" s="19">
        <v>51456</v>
      </c>
      <c r="E213" s="20">
        <v>162</v>
      </c>
      <c r="F213" s="21">
        <f t="shared" si="24"/>
        <v>121.5</v>
      </c>
      <c r="G213" s="18">
        <v>48</v>
      </c>
      <c r="H213" s="21">
        <f t="shared" si="28"/>
        <v>3.375</v>
      </c>
      <c r="I213" s="20">
        <f t="shared" si="26"/>
        <v>2.53125</v>
      </c>
      <c r="J213" s="17">
        <f t="shared" si="27"/>
        <v>240</v>
      </c>
      <c r="K213" s="23">
        <v>8.99</v>
      </c>
    </row>
    <row r="214" spans="2:11" ht="15.6">
      <c r="B214" s="17" t="s">
        <v>463</v>
      </c>
      <c r="C214" s="44" t="s">
        <v>464</v>
      </c>
      <c r="D214" s="19">
        <v>57328</v>
      </c>
      <c r="E214" s="20">
        <v>288</v>
      </c>
      <c r="F214" s="21">
        <f t="shared" si="24"/>
        <v>216</v>
      </c>
      <c r="G214" s="18">
        <v>72</v>
      </c>
      <c r="H214" s="21">
        <f t="shared" si="28"/>
        <v>4</v>
      </c>
      <c r="I214" s="20">
        <f t="shared" si="26"/>
        <v>3</v>
      </c>
      <c r="J214" s="17">
        <f t="shared" si="27"/>
        <v>360</v>
      </c>
      <c r="K214" s="23">
        <v>9.99</v>
      </c>
    </row>
    <row r="215" spans="2:11" ht="15.6">
      <c r="B215" s="17" t="s">
        <v>465</v>
      </c>
      <c r="C215" s="44" t="s">
        <v>466</v>
      </c>
      <c r="D215" s="19">
        <v>31366</v>
      </c>
      <c r="E215" s="20">
        <v>135</v>
      </c>
      <c r="F215" s="21">
        <f t="shared" si="24"/>
        <v>101.25</v>
      </c>
      <c r="G215" s="18">
        <v>96</v>
      </c>
      <c r="H215" s="21">
        <f t="shared" si="28"/>
        <v>1.40625</v>
      </c>
      <c r="I215" s="20">
        <f t="shared" si="26"/>
        <v>1.0546875</v>
      </c>
      <c r="J215" s="17">
        <f t="shared" si="27"/>
        <v>480</v>
      </c>
      <c r="K215" s="23">
        <v>4.99</v>
      </c>
    </row>
    <row r="216" spans="2:11" ht="15.6">
      <c r="B216" s="17" t="s">
        <v>467</v>
      </c>
      <c r="C216" s="44" t="s">
        <v>468</v>
      </c>
      <c r="D216" s="19">
        <v>19606</v>
      </c>
      <c r="E216" s="20">
        <v>141.75</v>
      </c>
      <c r="F216" s="21">
        <f t="shared" si="24"/>
        <v>106.3125</v>
      </c>
      <c r="G216" s="18">
        <v>36</v>
      </c>
      <c r="H216" s="21">
        <f t="shared" si="28"/>
        <v>3.9375</v>
      </c>
      <c r="I216" s="20">
        <f t="shared" si="26"/>
        <v>2.953125</v>
      </c>
      <c r="J216" s="17">
        <f t="shared" si="27"/>
        <v>180</v>
      </c>
      <c r="K216" s="23">
        <v>9.99</v>
      </c>
    </row>
    <row r="217" spans="2:11" ht="15.6">
      <c r="B217" s="17" t="s">
        <v>469</v>
      </c>
      <c r="C217" s="44" t="s">
        <v>470</v>
      </c>
      <c r="D217" s="19">
        <v>12546</v>
      </c>
      <c r="E217" s="20">
        <v>162</v>
      </c>
      <c r="F217" s="21">
        <f t="shared" si="24"/>
        <v>121.5</v>
      </c>
      <c r="G217" s="18">
        <v>36</v>
      </c>
      <c r="H217" s="21">
        <f t="shared" si="28"/>
        <v>4.5</v>
      </c>
      <c r="I217" s="20">
        <f t="shared" si="26"/>
        <v>3.375</v>
      </c>
      <c r="J217" s="17">
        <f t="shared" si="27"/>
        <v>180</v>
      </c>
      <c r="K217" s="23">
        <v>9.99</v>
      </c>
    </row>
    <row r="218" spans="2:11" ht="15.6">
      <c r="B218" s="17" t="s">
        <v>471</v>
      </c>
      <c r="C218" s="44" t="s">
        <v>472</v>
      </c>
      <c r="D218" s="45" t="s">
        <v>473</v>
      </c>
      <c r="E218" s="20">
        <v>86.4</v>
      </c>
      <c r="F218" s="21">
        <f t="shared" si="24"/>
        <v>64.800000000000011</v>
      </c>
      <c r="G218" s="18">
        <v>48</v>
      </c>
      <c r="H218" s="21">
        <f t="shared" si="28"/>
        <v>1.8</v>
      </c>
      <c r="I218" s="20">
        <f t="shared" si="26"/>
        <v>1.3500000000000003</v>
      </c>
      <c r="J218" s="17">
        <f t="shared" si="27"/>
        <v>240</v>
      </c>
      <c r="K218" s="23">
        <v>6.99</v>
      </c>
    </row>
    <row r="219" spans="2:11" ht="15.6">
      <c r="B219" s="17" t="s">
        <v>474</v>
      </c>
      <c r="C219" s="44" t="s">
        <v>475</v>
      </c>
      <c r="D219" s="45" t="s">
        <v>476</v>
      </c>
      <c r="E219" s="20">
        <v>129.6</v>
      </c>
      <c r="F219" s="21">
        <f t="shared" si="24"/>
        <v>97.199999999999989</v>
      </c>
      <c r="G219" s="18">
        <v>72</v>
      </c>
      <c r="H219" s="21">
        <f t="shared" si="28"/>
        <v>1.7999999999999998</v>
      </c>
      <c r="I219" s="20">
        <f t="shared" si="26"/>
        <v>1.3499999999999999</v>
      </c>
      <c r="J219" s="17">
        <f t="shared" si="27"/>
        <v>360</v>
      </c>
      <c r="K219" s="23">
        <v>6.99</v>
      </c>
    </row>
    <row r="220" spans="2:11" ht="15.6">
      <c r="B220" s="17" t="s">
        <v>477</v>
      </c>
      <c r="C220" s="44" t="s">
        <v>478</v>
      </c>
      <c r="D220" s="45" t="s">
        <v>479</v>
      </c>
      <c r="E220" s="20">
        <v>182.25</v>
      </c>
      <c r="F220" s="21">
        <f t="shared" si="24"/>
        <v>136.6875</v>
      </c>
      <c r="G220" s="18">
        <v>54</v>
      </c>
      <c r="H220" s="21">
        <f t="shared" si="28"/>
        <v>3.375</v>
      </c>
      <c r="I220" s="20">
        <f t="shared" si="26"/>
        <v>2.53125</v>
      </c>
      <c r="J220" s="17">
        <f t="shared" si="27"/>
        <v>270</v>
      </c>
      <c r="K220" s="23">
        <v>7.99</v>
      </c>
    </row>
    <row r="221" spans="2:11" ht="15.6">
      <c r="B221" s="17" t="s">
        <v>480</v>
      </c>
      <c r="C221" s="44" t="s">
        <v>481</v>
      </c>
      <c r="D221" s="19">
        <v>51067</v>
      </c>
      <c r="E221" s="20">
        <v>72</v>
      </c>
      <c r="F221" s="21">
        <f t="shared" si="24"/>
        <v>54</v>
      </c>
      <c r="G221" s="18">
        <v>24</v>
      </c>
      <c r="H221" s="21">
        <f t="shared" si="28"/>
        <v>3</v>
      </c>
      <c r="I221" s="20">
        <f t="shared" si="26"/>
        <v>2.25</v>
      </c>
      <c r="J221" s="17">
        <f t="shared" si="27"/>
        <v>120</v>
      </c>
      <c r="K221" s="23">
        <v>7.99</v>
      </c>
    </row>
    <row r="222" spans="2:11" ht="15.6">
      <c r="B222" s="17" t="s">
        <v>482</v>
      </c>
      <c r="C222" s="44" t="s">
        <v>483</v>
      </c>
      <c r="D222" s="19">
        <v>50671</v>
      </c>
      <c r="E222" s="20">
        <v>72</v>
      </c>
      <c r="F222" s="21">
        <f t="shared" si="24"/>
        <v>54</v>
      </c>
      <c r="G222" s="18">
        <v>24</v>
      </c>
      <c r="H222" s="21">
        <f t="shared" si="28"/>
        <v>3</v>
      </c>
      <c r="I222" s="20">
        <f t="shared" si="26"/>
        <v>2.25</v>
      </c>
      <c r="J222" s="17">
        <f t="shared" si="27"/>
        <v>120</v>
      </c>
      <c r="K222" s="23">
        <v>6.99</v>
      </c>
    </row>
    <row r="223" spans="2:11" ht="15.6">
      <c r="B223" s="17" t="s">
        <v>484</v>
      </c>
      <c r="C223" s="44" t="s">
        <v>485</v>
      </c>
      <c r="D223" s="19">
        <v>38563</v>
      </c>
      <c r="E223" s="20">
        <v>48</v>
      </c>
      <c r="F223" s="21">
        <f t="shared" si="24"/>
        <v>36</v>
      </c>
      <c r="G223" s="18">
        <v>24</v>
      </c>
      <c r="H223" s="21">
        <f t="shared" si="28"/>
        <v>2</v>
      </c>
      <c r="I223" s="20">
        <f t="shared" si="26"/>
        <v>1.5</v>
      </c>
      <c r="J223" s="17">
        <f t="shared" si="27"/>
        <v>120</v>
      </c>
      <c r="K223" s="23">
        <v>5.99</v>
      </c>
    </row>
    <row r="224" spans="2:11" ht="15.6">
      <c r="B224" s="17" t="s">
        <v>486</v>
      </c>
      <c r="C224" s="44" t="s">
        <v>487</v>
      </c>
      <c r="D224" s="19">
        <v>35487</v>
      </c>
      <c r="E224" s="20">
        <v>54</v>
      </c>
      <c r="F224" s="21">
        <f t="shared" si="24"/>
        <v>40.5</v>
      </c>
      <c r="G224" s="18">
        <v>12</v>
      </c>
      <c r="H224" s="21">
        <f t="shared" si="28"/>
        <v>4.5</v>
      </c>
      <c r="I224" s="20">
        <f t="shared" si="26"/>
        <v>3.375</v>
      </c>
      <c r="J224" s="17">
        <f t="shared" si="27"/>
        <v>60</v>
      </c>
      <c r="K224" s="23">
        <v>9.99</v>
      </c>
    </row>
    <row r="225" spans="2:11" ht="15.6">
      <c r="B225" s="17" t="s">
        <v>488</v>
      </c>
      <c r="C225" s="44" t="s">
        <v>489</v>
      </c>
      <c r="D225" s="19">
        <v>31526</v>
      </c>
      <c r="E225" s="20">
        <v>74.25</v>
      </c>
      <c r="F225" s="21">
        <f t="shared" ref="F225:F288" si="29">E225*0.75</f>
        <v>55.6875</v>
      </c>
      <c r="G225" s="18">
        <v>24</v>
      </c>
      <c r="H225" s="21">
        <f t="shared" si="28"/>
        <v>3.09375</v>
      </c>
      <c r="I225" s="20">
        <f t="shared" ref="I225:I288" si="30">F225/G225</f>
        <v>2.3203125</v>
      </c>
      <c r="J225" s="17">
        <f t="shared" ref="J225:J288" si="31">G225*5</f>
        <v>120</v>
      </c>
      <c r="K225" s="23">
        <v>9.99</v>
      </c>
    </row>
    <row r="226" spans="2:11" ht="15.6">
      <c r="B226" s="17" t="s">
        <v>490</v>
      </c>
      <c r="C226" s="44" t="s">
        <v>491</v>
      </c>
      <c r="D226" s="19">
        <v>15097</v>
      </c>
      <c r="E226" s="20">
        <v>162</v>
      </c>
      <c r="F226" s="21">
        <f t="shared" si="29"/>
        <v>121.5</v>
      </c>
      <c r="G226" s="18">
        <v>72</v>
      </c>
      <c r="H226" s="21">
        <f t="shared" si="28"/>
        <v>2.25</v>
      </c>
      <c r="I226" s="20">
        <f t="shared" si="30"/>
        <v>1.6875</v>
      </c>
      <c r="J226" s="17">
        <f t="shared" si="31"/>
        <v>360</v>
      </c>
      <c r="K226" s="23">
        <v>5.99</v>
      </c>
    </row>
    <row r="227" spans="2:11" ht="15.6">
      <c r="B227" s="17" t="s">
        <v>492</v>
      </c>
      <c r="C227" s="44" t="s">
        <v>493</v>
      </c>
      <c r="D227" s="19">
        <v>10184</v>
      </c>
      <c r="E227" s="20">
        <v>81</v>
      </c>
      <c r="F227" s="21">
        <f t="shared" si="29"/>
        <v>60.75</v>
      </c>
      <c r="G227" s="18">
        <v>24</v>
      </c>
      <c r="H227" s="21">
        <f t="shared" si="28"/>
        <v>3.375</v>
      </c>
      <c r="I227" s="20">
        <f t="shared" si="30"/>
        <v>2.53125</v>
      </c>
      <c r="J227" s="17">
        <f t="shared" si="31"/>
        <v>120</v>
      </c>
      <c r="K227" s="23">
        <v>7.99</v>
      </c>
    </row>
    <row r="228" spans="2:11" ht="15.6">
      <c r="B228" s="17" t="s">
        <v>494</v>
      </c>
      <c r="C228" s="44" t="s">
        <v>495</v>
      </c>
      <c r="D228" s="19">
        <v>38501</v>
      </c>
      <c r="E228" s="20">
        <v>72</v>
      </c>
      <c r="F228" s="21">
        <f t="shared" si="29"/>
        <v>54</v>
      </c>
      <c r="G228" s="18">
        <v>36</v>
      </c>
      <c r="H228" s="21">
        <f t="shared" si="28"/>
        <v>2</v>
      </c>
      <c r="I228" s="20">
        <f t="shared" si="30"/>
        <v>1.5</v>
      </c>
      <c r="J228" s="17">
        <f t="shared" si="31"/>
        <v>180</v>
      </c>
      <c r="K228" s="23">
        <v>6.99</v>
      </c>
    </row>
    <row r="229" spans="2:11" ht="15.6">
      <c r="B229" s="17" t="s">
        <v>496</v>
      </c>
      <c r="C229" s="44" t="s">
        <v>497</v>
      </c>
      <c r="D229" s="19">
        <v>35760</v>
      </c>
      <c r="E229" s="20">
        <v>81</v>
      </c>
      <c r="F229" s="21">
        <f t="shared" si="29"/>
        <v>60.75</v>
      </c>
      <c r="G229" s="18">
        <v>36</v>
      </c>
      <c r="H229" s="21">
        <f t="shared" si="28"/>
        <v>2.25</v>
      </c>
      <c r="I229" s="20">
        <f t="shared" si="30"/>
        <v>1.6875</v>
      </c>
      <c r="J229" s="17">
        <f t="shared" si="31"/>
        <v>180</v>
      </c>
      <c r="K229" s="23">
        <v>6.99</v>
      </c>
    </row>
    <row r="230" spans="2:11" ht="15.6">
      <c r="B230" s="17" t="s">
        <v>498</v>
      </c>
      <c r="C230" s="44" t="s">
        <v>499</v>
      </c>
      <c r="D230" s="19">
        <v>32042</v>
      </c>
      <c r="E230" s="20">
        <v>162</v>
      </c>
      <c r="F230" s="21">
        <f t="shared" si="29"/>
        <v>121.5</v>
      </c>
      <c r="G230" s="18">
        <v>72</v>
      </c>
      <c r="H230" s="21">
        <f t="shared" si="28"/>
        <v>2.25</v>
      </c>
      <c r="I230" s="20">
        <f t="shared" si="30"/>
        <v>1.6875</v>
      </c>
      <c r="J230" s="17">
        <f t="shared" si="31"/>
        <v>360</v>
      </c>
      <c r="K230" s="23">
        <v>6.99</v>
      </c>
    </row>
    <row r="231" spans="2:11" ht="15.6">
      <c r="B231" s="17" t="s">
        <v>500</v>
      </c>
      <c r="C231" s="44" t="s">
        <v>501</v>
      </c>
      <c r="D231" s="19">
        <v>32103</v>
      </c>
      <c r="E231" s="20">
        <v>243</v>
      </c>
      <c r="F231" s="21">
        <f t="shared" si="29"/>
        <v>182.25</v>
      </c>
      <c r="G231" s="18">
        <v>72</v>
      </c>
      <c r="H231" s="21">
        <f t="shared" si="28"/>
        <v>3.375</v>
      </c>
      <c r="I231" s="20">
        <f t="shared" si="30"/>
        <v>2.53125</v>
      </c>
      <c r="J231" s="17">
        <f t="shared" si="31"/>
        <v>360</v>
      </c>
      <c r="K231" s="23">
        <v>9.99</v>
      </c>
    </row>
    <row r="232" spans="2:11" ht="15.6">
      <c r="B232" s="17" t="s">
        <v>502</v>
      </c>
      <c r="C232" s="44" t="s">
        <v>503</v>
      </c>
      <c r="D232" s="19">
        <v>37009</v>
      </c>
      <c r="E232" s="20">
        <v>64.8</v>
      </c>
      <c r="F232" s="21">
        <f t="shared" si="29"/>
        <v>48.599999999999994</v>
      </c>
      <c r="G232" s="18">
        <v>24</v>
      </c>
      <c r="H232" s="21">
        <f t="shared" si="28"/>
        <v>2.6999999999999997</v>
      </c>
      <c r="I232" s="20">
        <f t="shared" si="30"/>
        <v>2.0249999999999999</v>
      </c>
      <c r="J232" s="17">
        <f t="shared" si="31"/>
        <v>120</v>
      </c>
      <c r="K232" s="23">
        <v>9.99</v>
      </c>
    </row>
    <row r="233" spans="2:11" ht="15.6">
      <c r="B233" s="17" t="s">
        <v>504</v>
      </c>
      <c r="C233" s="44" t="s">
        <v>505</v>
      </c>
      <c r="D233" s="19">
        <v>35753</v>
      </c>
      <c r="E233" s="20">
        <v>81</v>
      </c>
      <c r="F233" s="21">
        <f t="shared" si="29"/>
        <v>60.75</v>
      </c>
      <c r="G233" s="18">
        <v>36</v>
      </c>
      <c r="H233" s="21">
        <f t="shared" ref="H233:H264" si="32">E233/G233</f>
        <v>2.25</v>
      </c>
      <c r="I233" s="20">
        <f t="shared" si="30"/>
        <v>1.6875</v>
      </c>
      <c r="J233" s="17">
        <f t="shared" si="31"/>
        <v>180</v>
      </c>
      <c r="K233" s="23">
        <v>6.99</v>
      </c>
    </row>
    <row r="234" spans="2:11" ht="15.6">
      <c r="B234" s="17" t="s">
        <v>506</v>
      </c>
      <c r="C234" s="44" t="s">
        <v>507</v>
      </c>
      <c r="D234" s="19">
        <v>35685</v>
      </c>
      <c r="E234" s="20">
        <v>162</v>
      </c>
      <c r="F234" s="21">
        <f t="shared" si="29"/>
        <v>121.5</v>
      </c>
      <c r="G234" s="18">
        <v>48</v>
      </c>
      <c r="H234" s="21">
        <f t="shared" si="32"/>
        <v>3.375</v>
      </c>
      <c r="I234" s="20">
        <f t="shared" si="30"/>
        <v>2.53125</v>
      </c>
      <c r="J234" s="17">
        <f t="shared" si="31"/>
        <v>240</v>
      </c>
      <c r="K234" s="23">
        <v>9.99</v>
      </c>
    </row>
    <row r="235" spans="2:11" ht="15.6">
      <c r="B235" s="17" t="s">
        <v>508</v>
      </c>
      <c r="C235" s="44" t="s">
        <v>509</v>
      </c>
      <c r="D235" s="19">
        <v>38241</v>
      </c>
      <c r="E235" s="20">
        <v>144</v>
      </c>
      <c r="F235" s="21">
        <f t="shared" si="29"/>
        <v>108</v>
      </c>
      <c r="G235" s="18">
        <v>36</v>
      </c>
      <c r="H235" s="21">
        <f t="shared" si="32"/>
        <v>4</v>
      </c>
      <c r="I235" s="20">
        <f t="shared" si="30"/>
        <v>3</v>
      </c>
      <c r="J235" s="17">
        <f t="shared" si="31"/>
        <v>180</v>
      </c>
      <c r="K235" s="23">
        <v>9.99</v>
      </c>
    </row>
    <row r="236" spans="2:11" ht="15.6">
      <c r="B236" s="17" t="s">
        <v>510</v>
      </c>
      <c r="C236" s="44" t="s">
        <v>511</v>
      </c>
      <c r="D236" s="19">
        <v>50183</v>
      </c>
      <c r="E236" s="20">
        <v>192</v>
      </c>
      <c r="F236" s="21">
        <f t="shared" si="29"/>
        <v>144</v>
      </c>
      <c r="G236" s="18">
        <v>48</v>
      </c>
      <c r="H236" s="21">
        <f t="shared" si="32"/>
        <v>4</v>
      </c>
      <c r="I236" s="20">
        <f t="shared" si="30"/>
        <v>3</v>
      </c>
      <c r="J236" s="17">
        <f t="shared" si="31"/>
        <v>240</v>
      </c>
      <c r="K236" s="23">
        <v>9.99</v>
      </c>
    </row>
    <row r="237" spans="2:11" ht="15.6">
      <c r="B237" s="17" t="s">
        <v>512</v>
      </c>
      <c r="C237" s="44" t="s">
        <v>513</v>
      </c>
      <c r="D237" s="19">
        <v>50138</v>
      </c>
      <c r="E237" s="20">
        <v>192</v>
      </c>
      <c r="F237" s="21">
        <f t="shared" si="29"/>
        <v>144</v>
      </c>
      <c r="G237" s="18">
        <v>48</v>
      </c>
      <c r="H237" s="21">
        <f t="shared" si="32"/>
        <v>4</v>
      </c>
      <c r="I237" s="20">
        <f t="shared" si="30"/>
        <v>3</v>
      </c>
      <c r="J237" s="17">
        <f t="shared" si="31"/>
        <v>240</v>
      </c>
      <c r="K237" s="23">
        <v>9.99</v>
      </c>
    </row>
    <row r="238" spans="2:11" ht="15.6">
      <c r="B238" s="17" t="s">
        <v>514</v>
      </c>
      <c r="C238" s="44" t="s">
        <v>515</v>
      </c>
      <c r="D238" s="19">
        <v>39393</v>
      </c>
      <c r="E238" s="20">
        <v>72</v>
      </c>
      <c r="F238" s="21">
        <f t="shared" si="29"/>
        <v>54</v>
      </c>
      <c r="G238" s="18">
        <v>24</v>
      </c>
      <c r="H238" s="21">
        <f t="shared" si="32"/>
        <v>3</v>
      </c>
      <c r="I238" s="20">
        <f t="shared" si="30"/>
        <v>2.25</v>
      </c>
      <c r="J238" s="17">
        <f t="shared" si="31"/>
        <v>120</v>
      </c>
      <c r="K238" s="23">
        <v>8.99</v>
      </c>
    </row>
    <row r="239" spans="2:11" ht="15.6">
      <c r="B239" s="17" t="s">
        <v>516</v>
      </c>
      <c r="C239" s="44" t="s">
        <v>517</v>
      </c>
      <c r="D239" s="19">
        <v>39034</v>
      </c>
      <c r="E239" s="20">
        <v>48</v>
      </c>
      <c r="F239" s="21">
        <f t="shared" si="29"/>
        <v>36</v>
      </c>
      <c r="G239" s="18">
        <v>24</v>
      </c>
      <c r="H239" s="21">
        <f t="shared" si="32"/>
        <v>2</v>
      </c>
      <c r="I239" s="20">
        <f t="shared" si="30"/>
        <v>1.5</v>
      </c>
      <c r="J239" s="17">
        <f t="shared" si="31"/>
        <v>120</v>
      </c>
      <c r="K239" s="23">
        <v>6.99</v>
      </c>
    </row>
    <row r="240" spans="2:11" ht="15.6">
      <c r="B240" s="17" t="s">
        <v>518</v>
      </c>
      <c r="C240" s="44" t="s">
        <v>519</v>
      </c>
      <c r="D240" s="19">
        <v>38945</v>
      </c>
      <c r="E240" s="20">
        <v>72</v>
      </c>
      <c r="F240" s="21">
        <f t="shared" si="29"/>
        <v>54</v>
      </c>
      <c r="G240" s="18">
        <v>24</v>
      </c>
      <c r="H240" s="21">
        <f t="shared" si="32"/>
        <v>3</v>
      </c>
      <c r="I240" s="20">
        <f t="shared" si="30"/>
        <v>2.25</v>
      </c>
      <c r="J240" s="17">
        <f t="shared" si="31"/>
        <v>120</v>
      </c>
      <c r="K240" s="23">
        <v>9.99</v>
      </c>
    </row>
    <row r="241" spans="2:11" ht="15.6">
      <c r="B241" s="17" t="s">
        <v>520</v>
      </c>
      <c r="C241" s="44" t="s">
        <v>521</v>
      </c>
      <c r="D241" s="19">
        <v>38884</v>
      </c>
      <c r="E241" s="20">
        <v>72</v>
      </c>
      <c r="F241" s="21">
        <f t="shared" si="29"/>
        <v>54</v>
      </c>
      <c r="G241" s="18">
        <v>24</v>
      </c>
      <c r="H241" s="21">
        <f t="shared" si="32"/>
        <v>3</v>
      </c>
      <c r="I241" s="20">
        <f t="shared" si="30"/>
        <v>2.25</v>
      </c>
      <c r="J241" s="17">
        <f t="shared" si="31"/>
        <v>120</v>
      </c>
      <c r="K241" s="23">
        <v>7.99</v>
      </c>
    </row>
    <row r="242" spans="2:11" ht="15.6">
      <c r="B242" s="17" t="s">
        <v>522</v>
      </c>
      <c r="C242" s="44" t="s">
        <v>523</v>
      </c>
      <c r="D242" s="19">
        <v>38679</v>
      </c>
      <c r="E242" s="20">
        <v>108</v>
      </c>
      <c r="F242" s="21">
        <f t="shared" si="29"/>
        <v>81</v>
      </c>
      <c r="G242" s="18">
        <v>36</v>
      </c>
      <c r="H242" s="21">
        <f t="shared" si="32"/>
        <v>3</v>
      </c>
      <c r="I242" s="20">
        <f t="shared" si="30"/>
        <v>2.25</v>
      </c>
      <c r="J242" s="17">
        <f t="shared" si="31"/>
        <v>180</v>
      </c>
      <c r="K242" s="23">
        <v>7.99</v>
      </c>
    </row>
    <row r="243" spans="2:11" ht="15.6">
      <c r="B243" s="17" t="s">
        <v>524</v>
      </c>
      <c r="C243" s="44" t="s">
        <v>525</v>
      </c>
      <c r="D243" s="19">
        <v>38662</v>
      </c>
      <c r="E243" s="20">
        <v>60</v>
      </c>
      <c r="F243" s="21">
        <f t="shared" si="29"/>
        <v>45</v>
      </c>
      <c r="G243" s="18">
        <v>24</v>
      </c>
      <c r="H243" s="21">
        <f t="shared" si="32"/>
        <v>2.5</v>
      </c>
      <c r="I243" s="20">
        <f t="shared" si="30"/>
        <v>1.875</v>
      </c>
      <c r="J243" s="17">
        <f t="shared" si="31"/>
        <v>120</v>
      </c>
      <c r="K243" s="23">
        <v>5.99</v>
      </c>
    </row>
    <row r="244" spans="2:11" ht="15.6">
      <c r="B244" s="17" t="s">
        <v>526</v>
      </c>
      <c r="C244" s="44" t="s">
        <v>527</v>
      </c>
      <c r="D244" s="19">
        <v>50688</v>
      </c>
      <c r="E244" s="20">
        <v>96</v>
      </c>
      <c r="F244" s="21">
        <f t="shared" si="29"/>
        <v>72</v>
      </c>
      <c r="G244" s="18">
        <v>24</v>
      </c>
      <c r="H244" s="21">
        <f t="shared" si="32"/>
        <v>4</v>
      </c>
      <c r="I244" s="20">
        <f t="shared" si="30"/>
        <v>3</v>
      </c>
      <c r="J244" s="17">
        <f t="shared" si="31"/>
        <v>120</v>
      </c>
      <c r="K244" s="23">
        <v>9.99</v>
      </c>
    </row>
    <row r="245" spans="2:11" ht="15.6">
      <c r="B245" s="17" t="s">
        <v>528</v>
      </c>
      <c r="C245" s="44" t="s">
        <v>529</v>
      </c>
      <c r="D245" s="19">
        <v>54433</v>
      </c>
      <c r="E245" s="20">
        <v>96</v>
      </c>
      <c r="F245" s="21">
        <f t="shared" si="29"/>
        <v>72</v>
      </c>
      <c r="G245" s="18">
        <v>24</v>
      </c>
      <c r="H245" s="21">
        <f t="shared" si="32"/>
        <v>4</v>
      </c>
      <c r="I245" s="20">
        <f t="shared" si="30"/>
        <v>3</v>
      </c>
      <c r="J245" s="17">
        <f t="shared" si="31"/>
        <v>120</v>
      </c>
      <c r="K245" s="23">
        <v>9.99</v>
      </c>
    </row>
    <row r="246" spans="2:11" ht="15.6">
      <c r="B246" s="17" t="s">
        <v>530</v>
      </c>
      <c r="C246" s="44" t="s">
        <v>531</v>
      </c>
      <c r="D246" s="19">
        <v>52255</v>
      </c>
      <c r="E246" s="20">
        <v>60</v>
      </c>
      <c r="F246" s="21">
        <f t="shared" si="29"/>
        <v>45</v>
      </c>
      <c r="G246" s="18">
        <v>24</v>
      </c>
      <c r="H246" s="21">
        <f t="shared" si="32"/>
        <v>2.5</v>
      </c>
      <c r="I246" s="20">
        <f t="shared" si="30"/>
        <v>1.875</v>
      </c>
      <c r="J246" s="17">
        <f t="shared" si="31"/>
        <v>120</v>
      </c>
      <c r="K246" s="23">
        <v>6.99</v>
      </c>
    </row>
    <row r="247" spans="2:11" ht="15.6">
      <c r="B247" s="17" t="s">
        <v>532</v>
      </c>
      <c r="C247" s="44" t="s">
        <v>533</v>
      </c>
      <c r="D247" s="19">
        <v>50923</v>
      </c>
      <c r="E247" s="20">
        <v>96</v>
      </c>
      <c r="F247" s="21">
        <f t="shared" si="29"/>
        <v>72</v>
      </c>
      <c r="G247" s="18">
        <v>24</v>
      </c>
      <c r="H247" s="21">
        <f t="shared" si="32"/>
        <v>4</v>
      </c>
      <c r="I247" s="20">
        <f t="shared" si="30"/>
        <v>3</v>
      </c>
      <c r="J247" s="17">
        <f t="shared" si="31"/>
        <v>120</v>
      </c>
      <c r="K247" s="23">
        <v>9.99</v>
      </c>
    </row>
    <row r="248" spans="2:11" ht="15.6">
      <c r="B248" s="17" t="s">
        <v>534</v>
      </c>
      <c r="C248" s="44" t="s">
        <v>535</v>
      </c>
      <c r="D248" s="19">
        <v>50640</v>
      </c>
      <c r="E248" s="20">
        <v>96</v>
      </c>
      <c r="F248" s="21">
        <f t="shared" si="29"/>
        <v>72</v>
      </c>
      <c r="G248" s="18">
        <v>24</v>
      </c>
      <c r="H248" s="21">
        <f t="shared" si="32"/>
        <v>4</v>
      </c>
      <c r="I248" s="20">
        <f t="shared" si="30"/>
        <v>3</v>
      </c>
      <c r="J248" s="17">
        <f t="shared" si="31"/>
        <v>120</v>
      </c>
      <c r="K248" s="23">
        <v>9.99</v>
      </c>
    </row>
    <row r="249" spans="2:11" ht="15.6">
      <c r="B249" s="17" t="s">
        <v>536</v>
      </c>
      <c r="C249" s="44" t="s">
        <v>537</v>
      </c>
      <c r="D249" s="19">
        <v>38778</v>
      </c>
      <c r="E249" s="20">
        <v>48</v>
      </c>
      <c r="F249" s="21">
        <f t="shared" si="29"/>
        <v>36</v>
      </c>
      <c r="G249" s="18">
        <v>24</v>
      </c>
      <c r="H249" s="21">
        <f t="shared" si="32"/>
        <v>2</v>
      </c>
      <c r="I249" s="20">
        <f t="shared" si="30"/>
        <v>1.5</v>
      </c>
      <c r="J249" s="17">
        <f t="shared" si="31"/>
        <v>120</v>
      </c>
      <c r="K249" s="23">
        <v>5.99</v>
      </c>
    </row>
    <row r="250" spans="2:11" ht="15.6">
      <c r="B250" s="17" t="s">
        <v>538</v>
      </c>
      <c r="C250" s="44" t="s">
        <v>539</v>
      </c>
      <c r="D250" s="19">
        <v>38525</v>
      </c>
      <c r="E250" s="20">
        <v>48</v>
      </c>
      <c r="F250" s="21">
        <f t="shared" si="29"/>
        <v>36</v>
      </c>
      <c r="G250" s="18">
        <v>24</v>
      </c>
      <c r="H250" s="21">
        <f t="shared" si="32"/>
        <v>2</v>
      </c>
      <c r="I250" s="20">
        <f t="shared" si="30"/>
        <v>1.5</v>
      </c>
      <c r="J250" s="17">
        <f t="shared" si="31"/>
        <v>120</v>
      </c>
      <c r="K250" s="23">
        <v>5.99</v>
      </c>
    </row>
    <row r="251" spans="2:11" ht="15.6">
      <c r="B251" s="17" t="s">
        <v>540</v>
      </c>
      <c r="C251" s="44" t="s">
        <v>541</v>
      </c>
      <c r="D251" s="45" t="s">
        <v>542</v>
      </c>
      <c r="E251" s="20">
        <v>96</v>
      </c>
      <c r="F251" s="21">
        <f t="shared" si="29"/>
        <v>72</v>
      </c>
      <c r="G251" s="18">
        <v>24</v>
      </c>
      <c r="H251" s="21">
        <f t="shared" si="32"/>
        <v>4</v>
      </c>
      <c r="I251" s="20">
        <f t="shared" si="30"/>
        <v>3</v>
      </c>
      <c r="J251" s="17">
        <f t="shared" si="31"/>
        <v>120</v>
      </c>
      <c r="K251" s="23">
        <v>9.99</v>
      </c>
    </row>
    <row r="252" spans="2:11" ht="15.6">
      <c r="B252" s="17" t="s">
        <v>543</v>
      </c>
      <c r="C252" s="44" t="s">
        <v>544</v>
      </c>
      <c r="D252" s="45" t="s">
        <v>545</v>
      </c>
      <c r="E252" s="20">
        <v>96</v>
      </c>
      <c r="F252" s="21">
        <f t="shared" si="29"/>
        <v>72</v>
      </c>
      <c r="G252" s="18">
        <v>24</v>
      </c>
      <c r="H252" s="21">
        <f t="shared" si="32"/>
        <v>4</v>
      </c>
      <c r="I252" s="20">
        <f t="shared" si="30"/>
        <v>3</v>
      </c>
      <c r="J252" s="17">
        <f t="shared" si="31"/>
        <v>120</v>
      </c>
      <c r="K252" s="23">
        <v>9.99</v>
      </c>
    </row>
    <row r="253" spans="2:11" ht="15.6">
      <c r="B253" s="17" t="s">
        <v>546</v>
      </c>
      <c r="C253" s="44" t="s">
        <v>547</v>
      </c>
      <c r="D253" s="19">
        <v>54525</v>
      </c>
      <c r="E253" s="20">
        <v>72</v>
      </c>
      <c r="F253" s="21">
        <f t="shared" si="29"/>
        <v>54</v>
      </c>
      <c r="G253" s="18">
        <v>24</v>
      </c>
      <c r="H253" s="21">
        <f t="shared" si="32"/>
        <v>3</v>
      </c>
      <c r="I253" s="20">
        <f t="shared" si="30"/>
        <v>2.25</v>
      </c>
      <c r="J253" s="17">
        <f t="shared" si="31"/>
        <v>120</v>
      </c>
      <c r="K253" s="23">
        <v>6.99</v>
      </c>
    </row>
    <row r="254" spans="2:11" ht="15.6">
      <c r="B254" s="17" t="s">
        <v>548</v>
      </c>
      <c r="C254" s="44" t="s">
        <v>549</v>
      </c>
      <c r="D254" s="19">
        <v>59407</v>
      </c>
      <c r="E254" s="20">
        <v>96</v>
      </c>
      <c r="F254" s="21">
        <f t="shared" si="29"/>
        <v>72</v>
      </c>
      <c r="G254" s="18">
        <v>24</v>
      </c>
      <c r="H254" s="21">
        <f t="shared" si="32"/>
        <v>4</v>
      </c>
      <c r="I254" s="20">
        <f t="shared" si="30"/>
        <v>3</v>
      </c>
      <c r="J254" s="17">
        <f t="shared" si="31"/>
        <v>120</v>
      </c>
      <c r="K254" s="23">
        <v>10.99</v>
      </c>
    </row>
    <row r="255" spans="2:11" ht="15.6">
      <c r="B255" s="17" t="s">
        <v>550</v>
      </c>
      <c r="C255" s="44" t="s">
        <v>551</v>
      </c>
      <c r="D255" s="19">
        <v>36637</v>
      </c>
      <c r="E255" s="20">
        <v>273.37</v>
      </c>
      <c r="F255" s="21">
        <f t="shared" si="29"/>
        <v>205.0275</v>
      </c>
      <c r="G255" s="18">
        <v>162</v>
      </c>
      <c r="H255" s="21">
        <f t="shared" si="32"/>
        <v>1.6874691358024692</v>
      </c>
      <c r="I255" s="20">
        <f t="shared" si="30"/>
        <v>1.2656018518518519</v>
      </c>
      <c r="J255" s="17">
        <f t="shared" si="31"/>
        <v>810</v>
      </c>
      <c r="K255" s="23">
        <v>4.99</v>
      </c>
    </row>
    <row r="256" spans="2:11" ht="15.6">
      <c r="B256" s="17" t="s">
        <v>552</v>
      </c>
      <c r="C256" s="44" t="s">
        <v>553</v>
      </c>
      <c r="D256" s="19">
        <v>50145</v>
      </c>
      <c r="E256" s="20">
        <v>192</v>
      </c>
      <c r="F256" s="21">
        <f t="shared" si="29"/>
        <v>144</v>
      </c>
      <c r="G256" s="18">
        <v>48</v>
      </c>
      <c r="H256" s="21">
        <f t="shared" si="32"/>
        <v>4</v>
      </c>
      <c r="I256" s="20">
        <f t="shared" si="30"/>
        <v>3</v>
      </c>
      <c r="J256" s="17">
        <f t="shared" si="31"/>
        <v>240</v>
      </c>
      <c r="K256" s="23">
        <v>9.99</v>
      </c>
    </row>
    <row r="257" spans="2:11" ht="15.6">
      <c r="B257" s="17" t="s">
        <v>554</v>
      </c>
      <c r="C257" s="44" t="s">
        <v>555</v>
      </c>
      <c r="D257" s="19">
        <v>34602</v>
      </c>
      <c r="E257" s="20">
        <v>432</v>
      </c>
      <c r="F257" s="21">
        <f t="shared" si="29"/>
        <v>324</v>
      </c>
      <c r="G257" s="18">
        <v>96</v>
      </c>
      <c r="H257" s="21">
        <f t="shared" si="32"/>
        <v>4.5</v>
      </c>
      <c r="I257" s="20">
        <f t="shared" si="30"/>
        <v>3.375</v>
      </c>
      <c r="J257" s="17">
        <f t="shared" si="31"/>
        <v>480</v>
      </c>
      <c r="K257" s="23">
        <v>11.99</v>
      </c>
    </row>
    <row r="258" spans="2:11" ht="15.6">
      <c r="B258" s="17" t="s">
        <v>556</v>
      </c>
      <c r="C258" s="44" t="s">
        <v>557</v>
      </c>
      <c r="D258" s="19">
        <v>52248</v>
      </c>
      <c r="E258" s="20">
        <v>72</v>
      </c>
      <c r="F258" s="21">
        <f t="shared" si="29"/>
        <v>54</v>
      </c>
      <c r="G258" s="18">
        <v>24</v>
      </c>
      <c r="H258" s="21">
        <f t="shared" si="32"/>
        <v>3</v>
      </c>
      <c r="I258" s="20">
        <f t="shared" si="30"/>
        <v>2.25</v>
      </c>
      <c r="J258" s="17">
        <f t="shared" si="31"/>
        <v>120</v>
      </c>
      <c r="K258" s="23">
        <v>7.99</v>
      </c>
    </row>
    <row r="259" spans="2:11" ht="15.6">
      <c r="B259" s="17" t="s">
        <v>558</v>
      </c>
      <c r="C259" s="44" t="s">
        <v>559</v>
      </c>
      <c r="D259" s="45" t="s">
        <v>560</v>
      </c>
      <c r="E259" s="20">
        <v>96</v>
      </c>
      <c r="F259" s="21">
        <f t="shared" si="29"/>
        <v>72</v>
      </c>
      <c r="G259" s="18">
        <v>24</v>
      </c>
      <c r="H259" s="21">
        <f t="shared" si="32"/>
        <v>4</v>
      </c>
      <c r="I259" s="20">
        <f t="shared" si="30"/>
        <v>3</v>
      </c>
      <c r="J259" s="17">
        <f t="shared" si="31"/>
        <v>120</v>
      </c>
      <c r="K259" s="23">
        <v>10.99</v>
      </c>
    </row>
    <row r="260" spans="2:11" ht="15.6">
      <c r="B260" s="17" t="s">
        <v>561</v>
      </c>
      <c r="C260" s="44" t="s">
        <v>562</v>
      </c>
      <c r="D260" s="45" t="s">
        <v>563</v>
      </c>
      <c r="E260" s="20">
        <v>96</v>
      </c>
      <c r="F260" s="21">
        <f t="shared" si="29"/>
        <v>72</v>
      </c>
      <c r="G260" s="18">
        <v>24</v>
      </c>
      <c r="H260" s="21">
        <f t="shared" si="32"/>
        <v>4</v>
      </c>
      <c r="I260" s="20">
        <f t="shared" si="30"/>
        <v>3</v>
      </c>
      <c r="J260" s="17">
        <f t="shared" si="31"/>
        <v>120</v>
      </c>
      <c r="K260" s="23">
        <v>10.99</v>
      </c>
    </row>
    <row r="261" spans="2:11" ht="15.6">
      <c r="B261" s="17" t="s">
        <v>564</v>
      </c>
      <c r="C261" s="44" t="s">
        <v>565</v>
      </c>
      <c r="D261" s="19">
        <v>35500</v>
      </c>
      <c r="E261" s="20">
        <v>40.5</v>
      </c>
      <c r="F261" s="21">
        <f t="shared" si="29"/>
        <v>30.375</v>
      </c>
      <c r="G261" s="18">
        <v>12</v>
      </c>
      <c r="H261" s="21">
        <f t="shared" si="32"/>
        <v>3.375</v>
      </c>
      <c r="I261" s="20">
        <f t="shared" si="30"/>
        <v>2.53125</v>
      </c>
      <c r="J261" s="17">
        <f t="shared" si="31"/>
        <v>60</v>
      </c>
      <c r="K261" s="23">
        <v>8.99</v>
      </c>
    </row>
    <row r="262" spans="2:11" ht="15.6">
      <c r="B262" s="17" t="s">
        <v>566</v>
      </c>
      <c r="C262" s="44" t="s">
        <v>567</v>
      </c>
      <c r="D262" s="19">
        <v>36651</v>
      </c>
      <c r="E262" s="20">
        <v>40.5</v>
      </c>
      <c r="F262" s="21">
        <f t="shared" si="29"/>
        <v>30.375</v>
      </c>
      <c r="G262" s="18">
        <v>12</v>
      </c>
      <c r="H262" s="21">
        <f t="shared" si="32"/>
        <v>3.375</v>
      </c>
      <c r="I262" s="20">
        <f t="shared" si="30"/>
        <v>2.53125</v>
      </c>
      <c r="J262" s="17">
        <f t="shared" si="31"/>
        <v>60</v>
      </c>
      <c r="K262" s="23">
        <v>8.99</v>
      </c>
    </row>
    <row r="263" spans="2:11" ht="15.6">
      <c r="B263" s="17" t="s">
        <v>568</v>
      </c>
      <c r="C263" s="44" t="s">
        <v>569</v>
      </c>
      <c r="D263" s="19">
        <v>38976</v>
      </c>
      <c r="E263" s="20">
        <v>84</v>
      </c>
      <c r="F263" s="21">
        <f t="shared" si="29"/>
        <v>63</v>
      </c>
      <c r="G263" s="18">
        <v>24</v>
      </c>
      <c r="H263" s="21">
        <f t="shared" si="32"/>
        <v>3.5</v>
      </c>
      <c r="I263" s="20">
        <f t="shared" si="30"/>
        <v>2.625</v>
      </c>
      <c r="J263" s="17">
        <f t="shared" si="31"/>
        <v>120</v>
      </c>
      <c r="K263" s="23">
        <v>8.99</v>
      </c>
    </row>
    <row r="264" spans="2:11" ht="15.6">
      <c r="B264" s="17" t="s">
        <v>570</v>
      </c>
      <c r="C264" s="44" t="s">
        <v>571</v>
      </c>
      <c r="D264" s="19">
        <v>38990</v>
      </c>
      <c r="E264" s="20">
        <v>48</v>
      </c>
      <c r="F264" s="21">
        <f t="shared" si="29"/>
        <v>36</v>
      </c>
      <c r="G264" s="18">
        <v>24</v>
      </c>
      <c r="H264" s="21">
        <f t="shared" si="32"/>
        <v>2</v>
      </c>
      <c r="I264" s="20">
        <f t="shared" si="30"/>
        <v>1.5</v>
      </c>
      <c r="J264" s="17">
        <f t="shared" si="31"/>
        <v>120</v>
      </c>
      <c r="K264" s="23">
        <v>5.99</v>
      </c>
    </row>
    <row r="265" spans="2:11" ht="15.6">
      <c r="B265" s="17" t="s">
        <v>572</v>
      </c>
      <c r="C265" s="44" t="s">
        <v>573</v>
      </c>
      <c r="D265" s="19">
        <v>39010</v>
      </c>
      <c r="E265" s="20">
        <v>96</v>
      </c>
      <c r="F265" s="21">
        <f t="shared" si="29"/>
        <v>72</v>
      </c>
      <c r="G265" s="18">
        <v>24</v>
      </c>
      <c r="H265" s="21">
        <f t="shared" ref="H265:H300" si="33">E265/G265</f>
        <v>4</v>
      </c>
      <c r="I265" s="20">
        <f t="shared" si="30"/>
        <v>3</v>
      </c>
      <c r="J265" s="17">
        <f t="shared" si="31"/>
        <v>120</v>
      </c>
      <c r="K265" s="23">
        <v>10.99</v>
      </c>
    </row>
    <row r="266" spans="2:11" ht="15.6">
      <c r="B266" s="17" t="s">
        <v>574</v>
      </c>
      <c r="C266" s="44" t="s">
        <v>575</v>
      </c>
      <c r="D266" s="19">
        <v>51593</v>
      </c>
      <c r="E266" s="20">
        <v>72</v>
      </c>
      <c r="F266" s="21">
        <f t="shared" si="29"/>
        <v>54</v>
      </c>
      <c r="G266" s="18">
        <v>24</v>
      </c>
      <c r="H266" s="21">
        <f t="shared" si="33"/>
        <v>3</v>
      </c>
      <c r="I266" s="20">
        <f t="shared" si="30"/>
        <v>2.25</v>
      </c>
      <c r="J266" s="17">
        <f t="shared" si="31"/>
        <v>120</v>
      </c>
      <c r="K266" s="23">
        <v>7.99</v>
      </c>
    </row>
    <row r="267" spans="2:11" ht="15.6">
      <c r="B267" s="17" t="s">
        <v>576</v>
      </c>
      <c r="C267" s="44" t="s">
        <v>577</v>
      </c>
      <c r="D267" s="45" t="s">
        <v>578</v>
      </c>
      <c r="E267" s="20">
        <v>81</v>
      </c>
      <c r="F267" s="21">
        <f t="shared" si="29"/>
        <v>60.75</v>
      </c>
      <c r="G267" s="18">
        <v>48</v>
      </c>
      <c r="H267" s="21">
        <f t="shared" si="33"/>
        <v>1.6875</v>
      </c>
      <c r="I267" s="20">
        <f t="shared" si="30"/>
        <v>1.265625</v>
      </c>
      <c r="J267" s="17">
        <f t="shared" si="31"/>
        <v>240</v>
      </c>
      <c r="K267" s="23">
        <v>3.99</v>
      </c>
    </row>
    <row r="268" spans="2:11" ht="15.6">
      <c r="B268" s="17" t="s">
        <v>579</v>
      </c>
      <c r="C268" s="44" t="s">
        <v>580</v>
      </c>
      <c r="D268" s="45" t="s">
        <v>581</v>
      </c>
      <c r="E268" s="20">
        <v>162</v>
      </c>
      <c r="F268" s="21">
        <f t="shared" si="29"/>
        <v>121.5</v>
      </c>
      <c r="G268" s="18">
        <v>72</v>
      </c>
      <c r="H268" s="21">
        <f t="shared" si="33"/>
        <v>2.25</v>
      </c>
      <c r="I268" s="20">
        <f t="shared" si="30"/>
        <v>1.6875</v>
      </c>
      <c r="J268" s="17">
        <f t="shared" si="31"/>
        <v>360</v>
      </c>
      <c r="K268" s="23">
        <v>6.99</v>
      </c>
    </row>
    <row r="269" spans="2:11" ht="15.6">
      <c r="B269" s="17" t="s">
        <v>582</v>
      </c>
      <c r="C269" s="44" t="s">
        <v>583</v>
      </c>
      <c r="D269" s="45" t="s">
        <v>584</v>
      </c>
      <c r="E269" s="20">
        <v>80.77</v>
      </c>
      <c r="F269" s="21">
        <f t="shared" si="29"/>
        <v>60.577500000000001</v>
      </c>
      <c r="G269" s="18">
        <v>48</v>
      </c>
      <c r="H269" s="21">
        <f t="shared" si="33"/>
        <v>1.6827083333333333</v>
      </c>
      <c r="I269" s="20">
        <f t="shared" si="30"/>
        <v>1.2620312499999999</v>
      </c>
      <c r="J269" s="17">
        <f t="shared" si="31"/>
        <v>240</v>
      </c>
      <c r="K269" s="23">
        <v>4.99</v>
      </c>
    </row>
    <row r="270" spans="2:11" ht="15.6">
      <c r="B270" s="17" t="s">
        <v>585</v>
      </c>
      <c r="C270" s="44" t="s">
        <v>586</v>
      </c>
      <c r="D270" s="45" t="s">
        <v>587</v>
      </c>
      <c r="E270" s="20">
        <v>80.78</v>
      </c>
      <c r="F270" s="21">
        <f t="shared" si="29"/>
        <v>60.585000000000001</v>
      </c>
      <c r="G270" s="18">
        <v>48</v>
      </c>
      <c r="H270" s="21">
        <f t="shared" si="33"/>
        <v>1.6829166666666666</v>
      </c>
      <c r="I270" s="20">
        <f t="shared" si="30"/>
        <v>1.2621875</v>
      </c>
      <c r="J270" s="17">
        <f t="shared" si="31"/>
        <v>240</v>
      </c>
      <c r="K270" s="23">
        <v>4.99</v>
      </c>
    </row>
    <row r="271" spans="2:11" ht="15.6">
      <c r="B271" s="17" t="s">
        <v>588</v>
      </c>
      <c r="C271" s="44" t="s">
        <v>589</v>
      </c>
      <c r="D271" s="45" t="s">
        <v>590</v>
      </c>
      <c r="E271" s="20">
        <v>81</v>
      </c>
      <c r="F271" s="21">
        <f t="shared" si="29"/>
        <v>60.75</v>
      </c>
      <c r="G271" s="18">
        <v>48</v>
      </c>
      <c r="H271" s="21">
        <f t="shared" si="33"/>
        <v>1.6875</v>
      </c>
      <c r="I271" s="20">
        <f t="shared" si="30"/>
        <v>1.265625</v>
      </c>
      <c r="J271" s="17">
        <f t="shared" si="31"/>
        <v>240</v>
      </c>
      <c r="K271" s="23">
        <v>4.99</v>
      </c>
    </row>
    <row r="272" spans="2:11" ht="15.6">
      <c r="B272" s="17" t="s">
        <v>591</v>
      </c>
      <c r="C272" s="44" t="s">
        <v>592</v>
      </c>
      <c r="D272" s="45" t="s">
        <v>593</v>
      </c>
      <c r="E272" s="20">
        <v>144</v>
      </c>
      <c r="F272" s="21">
        <f t="shared" si="29"/>
        <v>108</v>
      </c>
      <c r="G272" s="18">
        <v>48</v>
      </c>
      <c r="H272" s="21">
        <f t="shared" si="33"/>
        <v>3</v>
      </c>
      <c r="I272" s="20">
        <f t="shared" si="30"/>
        <v>2.25</v>
      </c>
      <c r="J272" s="17">
        <f t="shared" si="31"/>
        <v>240</v>
      </c>
      <c r="K272" s="23">
        <v>7.99</v>
      </c>
    </row>
    <row r="273" spans="2:11" ht="15.6">
      <c r="B273" s="17" t="s">
        <v>594</v>
      </c>
      <c r="C273" s="44" t="s">
        <v>595</v>
      </c>
      <c r="D273" s="45" t="s">
        <v>596</v>
      </c>
      <c r="E273" s="20">
        <v>144</v>
      </c>
      <c r="F273" s="21">
        <f t="shared" si="29"/>
        <v>108</v>
      </c>
      <c r="G273" s="18">
        <v>48</v>
      </c>
      <c r="H273" s="21">
        <f t="shared" si="33"/>
        <v>3</v>
      </c>
      <c r="I273" s="20">
        <f t="shared" si="30"/>
        <v>2.25</v>
      </c>
      <c r="J273" s="17">
        <f t="shared" si="31"/>
        <v>240</v>
      </c>
      <c r="K273" s="23">
        <v>7.99</v>
      </c>
    </row>
    <row r="274" spans="2:11" ht="15.6">
      <c r="B274" s="17" t="s">
        <v>597</v>
      </c>
      <c r="C274" s="44" t="s">
        <v>598</v>
      </c>
      <c r="D274" s="45" t="s">
        <v>599</v>
      </c>
      <c r="E274" s="20">
        <v>144</v>
      </c>
      <c r="F274" s="21">
        <f t="shared" si="29"/>
        <v>108</v>
      </c>
      <c r="G274" s="18">
        <v>48</v>
      </c>
      <c r="H274" s="21">
        <f t="shared" si="33"/>
        <v>3</v>
      </c>
      <c r="I274" s="20">
        <f t="shared" si="30"/>
        <v>2.25</v>
      </c>
      <c r="J274" s="17">
        <f t="shared" si="31"/>
        <v>240</v>
      </c>
      <c r="K274" s="23">
        <v>7.99</v>
      </c>
    </row>
    <row r="275" spans="2:11" ht="15.6">
      <c r="B275" s="17" t="s">
        <v>600</v>
      </c>
      <c r="C275" s="44" t="s">
        <v>601</v>
      </c>
      <c r="D275" s="45" t="s">
        <v>602</v>
      </c>
      <c r="E275" s="20">
        <v>144</v>
      </c>
      <c r="F275" s="21">
        <f t="shared" si="29"/>
        <v>108</v>
      </c>
      <c r="G275" s="18">
        <v>48</v>
      </c>
      <c r="H275" s="21">
        <f t="shared" si="33"/>
        <v>3</v>
      </c>
      <c r="I275" s="20">
        <f t="shared" si="30"/>
        <v>2.25</v>
      </c>
      <c r="J275" s="17">
        <f t="shared" si="31"/>
        <v>240</v>
      </c>
      <c r="K275" s="23">
        <v>7.99</v>
      </c>
    </row>
    <row r="276" spans="2:11" ht="15.6">
      <c r="B276" s="17" t="s">
        <v>603</v>
      </c>
      <c r="C276" s="44" t="s">
        <v>604</v>
      </c>
      <c r="D276" s="45" t="s">
        <v>605</v>
      </c>
      <c r="E276" s="20">
        <v>144</v>
      </c>
      <c r="F276" s="21">
        <f t="shared" si="29"/>
        <v>108</v>
      </c>
      <c r="G276" s="18">
        <v>48</v>
      </c>
      <c r="H276" s="21">
        <f t="shared" si="33"/>
        <v>3</v>
      </c>
      <c r="I276" s="20">
        <f t="shared" si="30"/>
        <v>2.25</v>
      </c>
      <c r="J276" s="17">
        <f t="shared" si="31"/>
        <v>240</v>
      </c>
      <c r="K276" s="23">
        <v>7.99</v>
      </c>
    </row>
    <row r="277" spans="2:11" ht="15.6">
      <c r="B277" s="17" t="s">
        <v>606</v>
      </c>
      <c r="C277" s="44" t="s">
        <v>607</v>
      </c>
      <c r="D277" s="19">
        <v>12720</v>
      </c>
      <c r="E277" s="20">
        <v>162</v>
      </c>
      <c r="F277" s="21">
        <f t="shared" si="29"/>
        <v>121.5</v>
      </c>
      <c r="G277" s="18">
        <v>72</v>
      </c>
      <c r="H277" s="21">
        <f t="shared" si="33"/>
        <v>2.25</v>
      </c>
      <c r="I277" s="20">
        <f t="shared" si="30"/>
        <v>1.6875</v>
      </c>
      <c r="J277" s="17">
        <f t="shared" si="31"/>
        <v>360</v>
      </c>
      <c r="K277" s="23">
        <v>6.99</v>
      </c>
    </row>
    <row r="278" spans="2:11" ht="15.6">
      <c r="B278" s="17" t="s">
        <v>608</v>
      </c>
      <c r="C278" s="44" t="s">
        <v>609</v>
      </c>
      <c r="D278" s="19">
        <v>12744</v>
      </c>
      <c r="E278" s="20">
        <v>162</v>
      </c>
      <c r="F278" s="21">
        <f t="shared" si="29"/>
        <v>121.5</v>
      </c>
      <c r="G278" s="18">
        <v>72</v>
      </c>
      <c r="H278" s="21">
        <f t="shared" si="33"/>
        <v>2.25</v>
      </c>
      <c r="I278" s="20">
        <f t="shared" si="30"/>
        <v>1.6875</v>
      </c>
      <c r="J278" s="17">
        <f t="shared" si="31"/>
        <v>360</v>
      </c>
      <c r="K278" s="23">
        <v>6.99</v>
      </c>
    </row>
    <row r="279" spans="2:11" ht="15.6">
      <c r="B279" s="17" t="s">
        <v>610</v>
      </c>
      <c r="C279" s="44" t="s">
        <v>611</v>
      </c>
      <c r="D279" s="19">
        <v>12768</v>
      </c>
      <c r="E279" s="20">
        <v>144</v>
      </c>
      <c r="F279" s="21">
        <f t="shared" si="29"/>
        <v>108</v>
      </c>
      <c r="G279" s="18">
        <v>72</v>
      </c>
      <c r="H279" s="21">
        <f t="shared" si="33"/>
        <v>2</v>
      </c>
      <c r="I279" s="20">
        <f t="shared" si="30"/>
        <v>1.5</v>
      </c>
      <c r="J279" s="17">
        <f t="shared" si="31"/>
        <v>360</v>
      </c>
      <c r="K279" s="23">
        <v>4.99</v>
      </c>
    </row>
    <row r="280" spans="2:11" ht="15.6">
      <c r="B280" s="17" t="s">
        <v>612</v>
      </c>
      <c r="C280" s="44" t="s">
        <v>613</v>
      </c>
      <c r="D280" s="19">
        <v>12775</v>
      </c>
      <c r="E280" s="20">
        <v>240</v>
      </c>
      <c r="F280" s="21">
        <f t="shared" si="29"/>
        <v>180</v>
      </c>
      <c r="G280" s="18">
        <v>120</v>
      </c>
      <c r="H280" s="21">
        <f t="shared" si="33"/>
        <v>2</v>
      </c>
      <c r="I280" s="20">
        <f t="shared" si="30"/>
        <v>1.5</v>
      </c>
      <c r="J280" s="17">
        <f t="shared" si="31"/>
        <v>600</v>
      </c>
      <c r="K280" s="23">
        <v>4.99</v>
      </c>
    </row>
    <row r="281" spans="2:11" ht="15.6">
      <c r="B281" s="17" t="s">
        <v>614</v>
      </c>
      <c r="C281" s="44" t="s">
        <v>615</v>
      </c>
      <c r="D281" s="45" t="s">
        <v>616</v>
      </c>
      <c r="E281" s="20">
        <v>144</v>
      </c>
      <c r="F281" s="21">
        <f t="shared" si="29"/>
        <v>108</v>
      </c>
      <c r="G281" s="18">
        <v>72</v>
      </c>
      <c r="H281" s="21">
        <f t="shared" si="33"/>
        <v>2</v>
      </c>
      <c r="I281" s="20">
        <f t="shared" si="30"/>
        <v>1.5</v>
      </c>
      <c r="J281" s="17">
        <f t="shared" si="31"/>
        <v>360</v>
      </c>
      <c r="K281" s="23">
        <v>4.99</v>
      </c>
    </row>
    <row r="282" spans="2:11" ht="15.6">
      <c r="B282" s="17" t="s">
        <v>617</v>
      </c>
      <c r="C282" s="44" t="s">
        <v>618</v>
      </c>
      <c r="D282" s="45" t="s">
        <v>619</v>
      </c>
      <c r="E282" s="20">
        <v>162</v>
      </c>
      <c r="F282" s="21">
        <f t="shared" si="29"/>
        <v>121.5</v>
      </c>
      <c r="G282" s="18">
        <v>72</v>
      </c>
      <c r="H282" s="21">
        <f t="shared" si="33"/>
        <v>2.25</v>
      </c>
      <c r="I282" s="20">
        <f t="shared" si="30"/>
        <v>1.6875</v>
      </c>
      <c r="J282" s="17">
        <f t="shared" si="31"/>
        <v>360</v>
      </c>
      <c r="K282" s="23">
        <v>9.99</v>
      </c>
    </row>
    <row r="283" spans="2:11" ht="15.6">
      <c r="B283" s="17" t="s">
        <v>620</v>
      </c>
      <c r="C283" s="44" t="s">
        <v>621</v>
      </c>
      <c r="D283" s="45" t="s">
        <v>622</v>
      </c>
      <c r="E283" s="20">
        <v>67.5</v>
      </c>
      <c r="F283" s="21">
        <f t="shared" si="29"/>
        <v>50.625</v>
      </c>
      <c r="G283" s="18">
        <v>72</v>
      </c>
      <c r="H283" s="24">
        <f t="shared" si="33"/>
        <v>0.9375</v>
      </c>
      <c r="I283" s="24">
        <f t="shared" si="30"/>
        <v>0.703125</v>
      </c>
      <c r="J283" s="17">
        <f t="shared" si="31"/>
        <v>360</v>
      </c>
      <c r="K283" s="23">
        <v>3.99</v>
      </c>
    </row>
    <row r="284" spans="2:11" ht="15.6">
      <c r="B284" s="17" t="s">
        <v>623</v>
      </c>
      <c r="C284" s="44" t="s">
        <v>624</v>
      </c>
      <c r="D284" s="19">
        <v>12478</v>
      </c>
      <c r="E284" s="20">
        <v>243</v>
      </c>
      <c r="F284" s="21">
        <f t="shared" si="29"/>
        <v>182.25</v>
      </c>
      <c r="G284" s="18">
        <v>72</v>
      </c>
      <c r="H284" s="21">
        <f t="shared" si="33"/>
        <v>3.375</v>
      </c>
      <c r="I284" s="20">
        <f t="shared" si="30"/>
        <v>2.53125</v>
      </c>
      <c r="J284" s="17">
        <f t="shared" si="31"/>
        <v>360</v>
      </c>
      <c r="K284" s="23">
        <v>8.99</v>
      </c>
    </row>
    <row r="285" spans="2:11" ht="15.6">
      <c r="B285" s="17" t="s">
        <v>625</v>
      </c>
      <c r="C285" s="44" t="s">
        <v>626</v>
      </c>
      <c r="D285" s="19">
        <v>12751</v>
      </c>
      <c r="E285" s="20">
        <v>252</v>
      </c>
      <c r="F285" s="21">
        <f t="shared" si="29"/>
        <v>189</v>
      </c>
      <c r="G285" s="18">
        <v>72</v>
      </c>
      <c r="H285" s="21">
        <f t="shared" si="33"/>
        <v>3.5</v>
      </c>
      <c r="I285" s="20">
        <f t="shared" si="30"/>
        <v>2.625</v>
      </c>
      <c r="J285" s="17">
        <f t="shared" si="31"/>
        <v>360</v>
      </c>
      <c r="K285" s="23">
        <v>8.99</v>
      </c>
    </row>
    <row r="286" spans="2:11" ht="15.6">
      <c r="B286" s="17" t="s">
        <v>627</v>
      </c>
      <c r="C286" s="44" t="s">
        <v>628</v>
      </c>
      <c r="D286" s="19">
        <v>18685</v>
      </c>
      <c r="E286" s="20">
        <v>121.5</v>
      </c>
      <c r="F286" s="21">
        <f t="shared" si="29"/>
        <v>91.125</v>
      </c>
      <c r="G286" s="18">
        <v>36</v>
      </c>
      <c r="H286" s="21">
        <f t="shared" si="33"/>
        <v>3.375</v>
      </c>
      <c r="I286" s="20">
        <f t="shared" si="30"/>
        <v>2.53125</v>
      </c>
      <c r="J286" s="17">
        <f t="shared" si="31"/>
        <v>180</v>
      </c>
      <c r="K286" s="23">
        <v>8.99</v>
      </c>
    </row>
    <row r="287" spans="2:11" ht="15.6">
      <c r="B287" s="17" t="s">
        <v>629</v>
      </c>
      <c r="C287" s="44" t="s">
        <v>630</v>
      </c>
      <c r="D287" s="19">
        <v>19538</v>
      </c>
      <c r="E287" s="20">
        <v>216</v>
      </c>
      <c r="F287" s="21">
        <f t="shared" si="29"/>
        <v>162</v>
      </c>
      <c r="G287" s="18">
        <v>72</v>
      </c>
      <c r="H287" s="21">
        <f t="shared" si="33"/>
        <v>3</v>
      </c>
      <c r="I287" s="20">
        <f t="shared" si="30"/>
        <v>2.25</v>
      </c>
      <c r="J287" s="17">
        <f t="shared" si="31"/>
        <v>360</v>
      </c>
      <c r="K287" s="23">
        <v>8.99</v>
      </c>
    </row>
    <row r="288" spans="2:11" ht="15.6">
      <c r="B288" s="17" t="s">
        <v>631</v>
      </c>
      <c r="C288" s="44" t="s">
        <v>632</v>
      </c>
      <c r="D288" s="19">
        <v>30956</v>
      </c>
      <c r="E288" s="20">
        <v>162</v>
      </c>
      <c r="F288" s="21">
        <f t="shared" si="29"/>
        <v>121.5</v>
      </c>
      <c r="G288" s="18">
        <v>72</v>
      </c>
      <c r="H288" s="21">
        <f t="shared" si="33"/>
        <v>2.25</v>
      </c>
      <c r="I288" s="20">
        <f t="shared" si="30"/>
        <v>1.6875</v>
      </c>
      <c r="J288" s="17">
        <f t="shared" si="31"/>
        <v>360</v>
      </c>
      <c r="K288" s="23">
        <v>6.99</v>
      </c>
    </row>
    <row r="289" spans="2:11" ht="15.6">
      <c r="B289" s="17" t="s">
        <v>633</v>
      </c>
      <c r="C289" s="44" t="s">
        <v>634</v>
      </c>
      <c r="D289" s="19">
        <v>31281</v>
      </c>
      <c r="E289" s="20">
        <v>243</v>
      </c>
      <c r="F289" s="21">
        <f t="shared" ref="F289:F300" si="34">E289*0.75</f>
        <v>182.25</v>
      </c>
      <c r="G289" s="18">
        <v>72</v>
      </c>
      <c r="H289" s="21">
        <f t="shared" si="33"/>
        <v>3.375</v>
      </c>
      <c r="I289" s="20">
        <f t="shared" ref="I289:I300" si="35">F289/G289</f>
        <v>2.53125</v>
      </c>
      <c r="J289" s="17">
        <f t="shared" ref="J289:J300" si="36">G289*5</f>
        <v>360</v>
      </c>
      <c r="K289" s="23">
        <v>9.99</v>
      </c>
    </row>
    <row r="290" spans="2:11" ht="15.6">
      <c r="B290" s="17" t="s">
        <v>635</v>
      </c>
      <c r="C290" s="44" t="s">
        <v>636</v>
      </c>
      <c r="D290" s="45" t="s">
        <v>637</v>
      </c>
      <c r="E290" s="20">
        <v>108</v>
      </c>
      <c r="F290" s="21">
        <f t="shared" si="34"/>
        <v>81</v>
      </c>
      <c r="G290" s="18">
        <v>48</v>
      </c>
      <c r="H290" s="21">
        <f t="shared" si="33"/>
        <v>2.25</v>
      </c>
      <c r="I290" s="20">
        <f t="shared" si="35"/>
        <v>1.6875</v>
      </c>
      <c r="J290" s="17">
        <f t="shared" si="36"/>
        <v>240</v>
      </c>
      <c r="K290" s="23">
        <v>6.99</v>
      </c>
    </row>
    <row r="291" spans="2:11" ht="15.6">
      <c r="B291" s="17" t="s">
        <v>638</v>
      </c>
      <c r="C291" s="44" t="s">
        <v>639</v>
      </c>
      <c r="D291" s="19">
        <v>31168</v>
      </c>
      <c r="E291" s="20">
        <v>189</v>
      </c>
      <c r="F291" s="21">
        <f t="shared" si="34"/>
        <v>141.75</v>
      </c>
      <c r="G291" s="18">
        <v>48</v>
      </c>
      <c r="H291" s="21">
        <f t="shared" si="33"/>
        <v>3.9375</v>
      </c>
      <c r="I291" s="20">
        <f t="shared" si="35"/>
        <v>2.953125</v>
      </c>
      <c r="J291" s="17">
        <f t="shared" si="36"/>
        <v>240</v>
      </c>
      <c r="K291" s="23">
        <v>11.99</v>
      </c>
    </row>
    <row r="292" spans="2:11" ht="15.6">
      <c r="B292" s="17" t="s">
        <v>640</v>
      </c>
      <c r="C292" s="44" t="s">
        <v>641</v>
      </c>
      <c r="D292" s="19">
        <v>19972</v>
      </c>
      <c r="E292" s="20">
        <v>72</v>
      </c>
      <c r="F292" s="21">
        <f t="shared" si="34"/>
        <v>54</v>
      </c>
      <c r="G292" s="18">
        <v>18</v>
      </c>
      <c r="H292" s="21">
        <f t="shared" si="33"/>
        <v>4</v>
      </c>
      <c r="I292" s="20">
        <f t="shared" si="35"/>
        <v>3</v>
      </c>
      <c r="J292" s="17">
        <f t="shared" si="36"/>
        <v>90</v>
      </c>
      <c r="K292" s="23">
        <v>10.99</v>
      </c>
    </row>
    <row r="293" spans="2:11" ht="15.6">
      <c r="B293" s="17" t="s">
        <v>642</v>
      </c>
      <c r="C293" s="44" t="s">
        <v>643</v>
      </c>
      <c r="D293" s="19">
        <v>14885</v>
      </c>
      <c r="E293" s="20">
        <v>108</v>
      </c>
      <c r="F293" s="21">
        <f t="shared" si="34"/>
        <v>81</v>
      </c>
      <c r="G293" s="18">
        <v>72</v>
      </c>
      <c r="H293" s="21">
        <f t="shared" si="33"/>
        <v>1.5</v>
      </c>
      <c r="I293" s="20">
        <f t="shared" si="35"/>
        <v>1.125</v>
      </c>
      <c r="J293" s="17">
        <f t="shared" si="36"/>
        <v>360</v>
      </c>
      <c r="K293" s="23">
        <v>4.99</v>
      </c>
    </row>
    <row r="294" spans="2:11" ht="15.6">
      <c r="B294" s="17" t="s">
        <v>644</v>
      </c>
      <c r="C294" s="44" t="s">
        <v>645</v>
      </c>
      <c r="D294" s="45" t="s">
        <v>646</v>
      </c>
      <c r="E294" s="20">
        <v>252</v>
      </c>
      <c r="F294" s="21">
        <f t="shared" si="34"/>
        <v>189</v>
      </c>
      <c r="G294" s="18">
        <v>72</v>
      </c>
      <c r="H294" s="21">
        <f t="shared" si="33"/>
        <v>3.5</v>
      </c>
      <c r="I294" s="20">
        <f t="shared" si="35"/>
        <v>2.625</v>
      </c>
      <c r="J294" s="17">
        <f t="shared" si="36"/>
        <v>360</v>
      </c>
      <c r="K294" s="23">
        <v>9.99</v>
      </c>
    </row>
    <row r="295" spans="2:11" ht="15.6">
      <c r="B295" s="17" t="s">
        <v>647</v>
      </c>
      <c r="C295" s="44" t="s">
        <v>648</v>
      </c>
      <c r="D295" s="19">
        <v>11631</v>
      </c>
      <c r="E295" s="20">
        <v>306</v>
      </c>
      <c r="F295" s="21">
        <f t="shared" si="34"/>
        <v>229.5</v>
      </c>
      <c r="G295" s="18">
        <v>175</v>
      </c>
      <c r="H295" s="21">
        <f t="shared" si="33"/>
        <v>1.7485714285714287</v>
      </c>
      <c r="I295" s="20">
        <f t="shared" si="35"/>
        <v>1.3114285714285714</v>
      </c>
      <c r="J295" s="17">
        <f t="shared" si="36"/>
        <v>875</v>
      </c>
      <c r="K295" s="23">
        <v>4.99</v>
      </c>
    </row>
    <row r="296" spans="2:11" ht="15.6">
      <c r="B296" s="17" t="s">
        <v>649</v>
      </c>
      <c r="C296" s="44" t="s">
        <v>650</v>
      </c>
      <c r="D296" s="19">
        <v>17534</v>
      </c>
      <c r="E296" s="20">
        <v>60.75</v>
      </c>
      <c r="F296" s="21">
        <f t="shared" si="34"/>
        <v>45.5625</v>
      </c>
      <c r="G296" s="18">
        <v>36</v>
      </c>
      <c r="H296" s="21">
        <f t="shared" si="33"/>
        <v>1.6875</v>
      </c>
      <c r="I296" s="20">
        <f t="shared" si="35"/>
        <v>1.265625</v>
      </c>
      <c r="J296" s="17">
        <f t="shared" si="36"/>
        <v>180</v>
      </c>
      <c r="K296" s="23">
        <v>3.99</v>
      </c>
    </row>
    <row r="297" spans="2:11" ht="15.6">
      <c r="B297" s="17" t="s">
        <v>651</v>
      </c>
      <c r="C297" s="44" t="s">
        <v>652</v>
      </c>
      <c r="D297" s="19">
        <v>18067</v>
      </c>
      <c r="E297" s="20">
        <v>202.5</v>
      </c>
      <c r="F297" s="21">
        <f t="shared" si="34"/>
        <v>151.875</v>
      </c>
      <c r="G297" s="18">
        <v>90</v>
      </c>
      <c r="H297" s="21">
        <f t="shared" si="33"/>
        <v>2.25</v>
      </c>
      <c r="I297" s="20">
        <f t="shared" si="35"/>
        <v>1.6875</v>
      </c>
      <c r="J297" s="17">
        <f t="shared" si="36"/>
        <v>450</v>
      </c>
      <c r="K297" s="23">
        <v>5.99</v>
      </c>
    </row>
    <row r="298" spans="2:11" ht="15.6">
      <c r="B298" s="17" t="s">
        <v>653</v>
      </c>
      <c r="C298" s="44" t="s">
        <v>654</v>
      </c>
      <c r="D298" s="19">
        <v>19965</v>
      </c>
      <c r="E298" s="20">
        <v>225</v>
      </c>
      <c r="F298" s="21">
        <f t="shared" si="34"/>
        <v>168.75</v>
      </c>
      <c r="G298" s="18">
        <v>100</v>
      </c>
      <c r="H298" s="21">
        <f t="shared" si="33"/>
        <v>2.25</v>
      </c>
      <c r="I298" s="20">
        <f t="shared" si="35"/>
        <v>1.6875</v>
      </c>
      <c r="J298" s="17">
        <f t="shared" si="36"/>
        <v>500</v>
      </c>
      <c r="K298" s="23">
        <v>5.99</v>
      </c>
    </row>
    <row r="299" spans="2:11" ht="15.6">
      <c r="B299" s="17" t="s">
        <v>655</v>
      </c>
      <c r="C299" s="44" t="s">
        <v>656</v>
      </c>
      <c r="D299" s="19">
        <v>18388</v>
      </c>
      <c r="E299" s="20">
        <v>84.37</v>
      </c>
      <c r="F299" s="21">
        <f t="shared" si="34"/>
        <v>63.277500000000003</v>
      </c>
      <c r="G299" s="18">
        <v>60</v>
      </c>
      <c r="H299" s="21">
        <f t="shared" si="33"/>
        <v>1.4061666666666668</v>
      </c>
      <c r="I299" s="20">
        <f t="shared" si="35"/>
        <v>1.0546250000000001</v>
      </c>
      <c r="J299" s="17">
        <f t="shared" si="36"/>
        <v>300</v>
      </c>
      <c r="K299" s="23">
        <v>3.99</v>
      </c>
    </row>
    <row r="300" spans="2:11" ht="15.6">
      <c r="B300" s="17" t="s">
        <v>657</v>
      </c>
      <c r="C300" s="44" t="s">
        <v>658</v>
      </c>
      <c r="D300" s="45" t="s">
        <v>659</v>
      </c>
      <c r="E300" s="20">
        <v>108</v>
      </c>
      <c r="F300" s="21">
        <f t="shared" si="34"/>
        <v>81</v>
      </c>
      <c r="G300" s="18">
        <v>48</v>
      </c>
      <c r="H300" s="21">
        <f t="shared" si="33"/>
        <v>2.25</v>
      </c>
      <c r="I300" s="20">
        <f t="shared" si="35"/>
        <v>1.6875</v>
      </c>
      <c r="J300" s="17">
        <f t="shared" si="36"/>
        <v>240</v>
      </c>
      <c r="K300" s="23">
        <v>4.99</v>
      </c>
    </row>
    <row r="301" spans="2:11" ht="15.6">
      <c r="B301" s="17" t="s">
        <v>660</v>
      </c>
      <c r="C301" s="44" t="s">
        <v>661</v>
      </c>
      <c r="D301" s="45" t="s">
        <v>662</v>
      </c>
      <c r="E301" s="20">
        <v>180</v>
      </c>
      <c r="F301" s="21">
        <f t="shared" ref="F301:F322" si="37">E301*0.75</f>
        <v>135</v>
      </c>
      <c r="G301" s="18">
        <v>48</v>
      </c>
      <c r="H301" s="21">
        <f t="shared" ref="H301:H322" si="38">E301/G301</f>
        <v>3.75</v>
      </c>
      <c r="I301" s="20">
        <f t="shared" ref="I301:I322" si="39">F301/G301</f>
        <v>2.8125</v>
      </c>
      <c r="J301" s="17">
        <f t="shared" ref="J301:J311" si="40">G301*5</f>
        <v>240</v>
      </c>
      <c r="K301" s="23">
        <v>8.99</v>
      </c>
    </row>
    <row r="302" spans="2:11" ht="15.6">
      <c r="B302" s="17" t="s">
        <v>663</v>
      </c>
      <c r="C302" s="44" t="s">
        <v>664</v>
      </c>
      <c r="D302" s="45" t="s">
        <v>665</v>
      </c>
      <c r="E302" s="20">
        <v>68</v>
      </c>
      <c r="F302" s="21">
        <f t="shared" si="37"/>
        <v>51</v>
      </c>
      <c r="G302" s="18">
        <v>27</v>
      </c>
      <c r="H302" s="24">
        <f t="shared" si="38"/>
        <v>2.5185185185185186</v>
      </c>
      <c r="I302" s="24">
        <f t="shared" si="39"/>
        <v>1.8888888888888888</v>
      </c>
      <c r="J302" s="17">
        <f t="shared" si="40"/>
        <v>135</v>
      </c>
      <c r="K302" s="23">
        <v>9.99</v>
      </c>
    </row>
    <row r="303" spans="2:11" ht="15.6">
      <c r="B303" s="17" t="s">
        <v>666</v>
      </c>
      <c r="C303" s="44" t="s">
        <v>667</v>
      </c>
      <c r="D303" s="45" t="s">
        <v>668</v>
      </c>
      <c r="E303" s="20">
        <v>72</v>
      </c>
      <c r="F303" s="21">
        <f t="shared" si="37"/>
        <v>54</v>
      </c>
      <c r="G303" s="18">
        <v>36</v>
      </c>
      <c r="H303" s="21">
        <f t="shared" si="38"/>
        <v>2</v>
      </c>
      <c r="I303" s="20">
        <f t="shared" si="39"/>
        <v>1.5</v>
      </c>
      <c r="J303" s="17">
        <f t="shared" si="40"/>
        <v>180</v>
      </c>
      <c r="K303" s="23">
        <v>5.99</v>
      </c>
    </row>
    <row r="304" spans="2:11" ht="15.6">
      <c r="B304" s="17" t="s">
        <v>669</v>
      </c>
      <c r="C304" s="44" t="s">
        <v>670</v>
      </c>
      <c r="D304" s="45" t="s">
        <v>671</v>
      </c>
      <c r="E304" s="20">
        <v>72</v>
      </c>
      <c r="F304" s="21">
        <f t="shared" si="37"/>
        <v>54</v>
      </c>
      <c r="G304" s="18">
        <v>36</v>
      </c>
      <c r="H304" s="21">
        <f t="shared" si="38"/>
        <v>2</v>
      </c>
      <c r="I304" s="20">
        <f t="shared" si="39"/>
        <v>1.5</v>
      </c>
      <c r="J304" s="17">
        <f t="shared" si="40"/>
        <v>180</v>
      </c>
      <c r="K304" s="23">
        <v>5.99</v>
      </c>
    </row>
    <row r="305" spans="2:11" ht="15.6">
      <c r="B305" s="17" t="s">
        <v>672</v>
      </c>
      <c r="C305" s="44" t="s">
        <v>673</v>
      </c>
      <c r="D305" s="45" t="s">
        <v>674</v>
      </c>
      <c r="E305" s="20">
        <v>135</v>
      </c>
      <c r="F305" s="21">
        <f t="shared" si="37"/>
        <v>101.25</v>
      </c>
      <c r="G305" s="18">
        <v>36</v>
      </c>
      <c r="H305" s="21">
        <f t="shared" si="38"/>
        <v>3.75</v>
      </c>
      <c r="I305" s="20">
        <f t="shared" si="39"/>
        <v>2.8125</v>
      </c>
      <c r="J305" s="17">
        <f t="shared" si="40"/>
        <v>180</v>
      </c>
      <c r="K305" s="23">
        <v>9.99</v>
      </c>
    </row>
    <row r="306" spans="2:11" ht="15.6">
      <c r="B306" s="17" t="s">
        <v>675</v>
      </c>
      <c r="C306" s="44" t="s">
        <v>676</v>
      </c>
      <c r="D306" s="45" t="s">
        <v>677</v>
      </c>
      <c r="E306" s="20">
        <v>135</v>
      </c>
      <c r="F306" s="21">
        <f t="shared" si="37"/>
        <v>101.25</v>
      </c>
      <c r="G306" s="18">
        <v>36</v>
      </c>
      <c r="H306" s="24">
        <f t="shared" si="38"/>
        <v>3.75</v>
      </c>
      <c r="I306" s="20">
        <f t="shared" si="39"/>
        <v>2.8125</v>
      </c>
      <c r="J306" s="17">
        <f t="shared" si="40"/>
        <v>180</v>
      </c>
      <c r="K306" s="23">
        <v>9.99</v>
      </c>
    </row>
    <row r="307" spans="2:11" ht="15.6">
      <c r="B307" s="17" t="s">
        <v>678</v>
      </c>
      <c r="C307" s="44" t="s">
        <v>679</v>
      </c>
      <c r="D307" s="19">
        <v>12072</v>
      </c>
      <c r="E307" s="20">
        <v>162</v>
      </c>
      <c r="F307" s="21">
        <f t="shared" si="37"/>
        <v>121.5</v>
      </c>
      <c r="G307" s="18">
        <v>36</v>
      </c>
      <c r="H307" s="21">
        <f t="shared" si="38"/>
        <v>4.5</v>
      </c>
      <c r="I307" s="20">
        <f t="shared" si="39"/>
        <v>3.375</v>
      </c>
      <c r="J307" s="17">
        <f t="shared" si="40"/>
        <v>180</v>
      </c>
      <c r="K307" s="23">
        <v>9.99</v>
      </c>
    </row>
    <row r="308" spans="2:11" ht="15.6">
      <c r="B308" s="17" t="s">
        <v>680</v>
      </c>
      <c r="C308" s="44" t="s">
        <v>681</v>
      </c>
      <c r="D308" s="19">
        <v>16179</v>
      </c>
      <c r="E308" s="20">
        <v>135</v>
      </c>
      <c r="F308" s="21">
        <f t="shared" si="37"/>
        <v>101.25</v>
      </c>
      <c r="G308" s="18">
        <v>36</v>
      </c>
      <c r="H308" s="21">
        <f t="shared" si="38"/>
        <v>3.75</v>
      </c>
      <c r="I308" s="20">
        <f t="shared" si="39"/>
        <v>2.8125</v>
      </c>
      <c r="J308" s="17">
        <f t="shared" si="40"/>
        <v>180</v>
      </c>
      <c r="K308" s="23">
        <v>9.99</v>
      </c>
    </row>
    <row r="309" spans="2:11" ht="15.6">
      <c r="B309" s="17" t="s">
        <v>682</v>
      </c>
      <c r="C309" s="44" t="s">
        <v>683</v>
      </c>
      <c r="D309" s="19">
        <v>18340</v>
      </c>
      <c r="E309" s="20">
        <v>78.75</v>
      </c>
      <c r="F309" s="21">
        <f t="shared" si="37"/>
        <v>59.0625</v>
      </c>
      <c r="G309" s="18">
        <v>14</v>
      </c>
      <c r="H309" s="21">
        <f t="shared" si="38"/>
        <v>5.625</v>
      </c>
      <c r="I309" s="20">
        <f t="shared" si="39"/>
        <v>4.21875</v>
      </c>
      <c r="J309" s="17">
        <f t="shared" si="40"/>
        <v>70</v>
      </c>
      <c r="K309" s="24">
        <v>1.99</v>
      </c>
    </row>
    <row r="310" spans="2:11" ht="15.6">
      <c r="B310" s="17" t="s">
        <v>684</v>
      </c>
      <c r="C310" s="44" t="s">
        <v>685</v>
      </c>
      <c r="D310" s="45" t="s">
        <v>686</v>
      </c>
      <c r="E310" s="20">
        <v>54</v>
      </c>
      <c r="F310" s="21">
        <f t="shared" si="37"/>
        <v>40.5</v>
      </c>
      <c r="G310" s="18">
        <v>16</v>
      </c>
      <c r="H310" s="21">
        <f t="shared" si="38"/>
        <v>3.375</v>
      </c>
      <c r="I310" s="20">
        <f t="shared" si="39"/>
        <v>2.53125</v>
      </c>
      <c r="J310" s="17">
        <f t="shared" si="40"/>
        <v>80</v>
      </c>
      <c r="K310" s="23">
        <v>7.99</v>
      </c>
    </row>
    <row r="311" spans="2:11" ht="15.6">
      <c r="B311" s="17" t="s">
        <v>687</v>
      </c>
      <c r="C311" s="44" t="s">
        <v>688</v>
      </c>
      <c r="D311" s="45" t="s">
        <v>689</v>
      </c>
      <c r="E311" s="20">
        <v>211.89</v>
      </c>
      <c r="F311" s="21">
        <f t="shared" si="37"/>
        <v>158.91749999999999</v>
      </c>
      <c r="G311" s="18">
        <v>108</v>
      </c>
      <c r="H311" s="21">
        <f t="shared" si="38"/>
        <v>1.9619444444444443</v>
      </c>
      <c r="I311" s="20">
        <f t="shared" si="39"/>
        <v>1.4714583333333333</v>
      </c>
      <c r="J311" s="17">
        <f t="shared" si="40"/>
        <v>540</v>
      </c>
      <c r="K311" s="23">
        <v>5.99</v>
      </c>
    </row>
    <row r="312" spans="2:11" ht="15.6">
      <c r="B312" s="17" t="s">
        <v>690</v>
      </c>
      <c r="C312" s="44" t="s">
        <v>688</v>
      </c>
      <c r="D312" s="45" t="s">
        <v>689</v>
      </c>
      <c r="E312" s="20">
        <v>47.25</v>
      </c>
      <c r="F312" s="21">
        <f t="shared" si="37"/>
        <v>35.4375</v>
      </c>
      <c r="G312" s="18">
        <v>24</v>
      </c>
      <c r="H312" s="21">
        <f t="shared" si="38"/>
        <v>1.96875</v>
      </c>
      <c r="I312" s="20">
        <f t="shared" si="39"/>
        <v>1.4765625</v>
      </c>
      <c r="J312" s="17">
        <f>G312*10</f>
        <v>240</v>
      </c>
      <c r="K312" s="23">
        <v>5.99</v>
      </c>
    </row>
    <row r="313" spans="2:11" ht="15.6">
      <c r="B313" s="17" t="s">
        <v>691</v>
      </c>
      <c r="C313" s="44" t="s">
        <v>692</v>
      </c>
      <c r="D313" s="45" t="s">
        <v>693</v>
      </c>
      <c r="E313" s="20">
        <v>81</v>
      </c>
      <c r="F313" s="21">
        <f t="shared" si="37"/>
        <v>60.75</v>
      </c>
      <c r="G313" s="18">
        <v>24</v>
      </c>
      <c r="H313" s="21">
        <f t="shared" si="38"/>
        <v>3.375</v>
      </c>
      <c r="I313" s="20">
        <f t="shared" si="39"/>
        <v>2.53125</v>
      </c>
      <c r="J313" s="17">
        <f>G313*10</f>
        <v>240</v>
      </c>
      <c r="K313" s="23">
        <v>9.99</v>
      </c>
    </row>
    <row r="314" spans="2:11" ht="15.6">
      <c r="B314" s="17" t="s">
        <v>694</v>
      </c>
      <c r="C314" s="44" t="s">
        <v>695</v>
      </c>
      <c r="D314" s="45" t="s">
        <v>696</v>
      </c>
      <c r="E314" s="20">
        <v>101.25</v>
      </c>
      <c r="F314" s="21">
        <f t="shared" si="37"/>
        <v>75.9375</v>
      </c>
      <c r="G314" s="18">
        <v>72</v>
      </c>
      <c r="H314" s="21">
        <f t="shared" si="38"/>
        <v>1.40625</v>
      </c>
      <c r="I314" s="20">
        <f t="shared" si="39"/>
        <v>1.0546875</v>
      </c>
      <c r="J314" s="17">
        <f>G314*5</f>
        <v>360</v>
      </c>
      <c r="K314" s="23">
        <v>4.99</v>
      </c>
    </row>
    <row r="315" spans="2:11" ht="15.6">
      <c r="B315" s="17" t="s">
        <v>697</v>
      </c>
      <c r="C315" s="44" t="s">
        <v>698</v>
      </c>
      <c r="D315" s="45" t="s">
        <v>699</v>
      </c>
      <c r="E315" s="20">
        <v>162</v>
      </c>
      <c r="F315" s="21">
        <f t="shared" si="37"/>
        <v>121.5</v>
      </c>
      <c r="G315" s="18">
        <v>48</v>
      </c>
      <c r="H315" s="21">
        <f t="shared" si="38"/>
        <v>3.375</v>
      </c>
      <c r="I315" s="20">
        <f t="shared" si="39"/>
        <v>2.53125</v>
      </c>
      <c r="J315" s="17">
        <f>G315*5</f>
        <v>240</v>
      </c>
      <c r="K315" s="23">
        <v>8.99</v>
      </c>
    </row>
    <row r="316" spans="2:11" ht="15.6">
      <c r="B316" s="17" t="s">
        <v>700</v>
      </c>
      <c r="C316" s="44" t="s">
        <v>701</v>
      </c>
      <c r="D316" s="19">
        <v>13550</v>
      </c>
      <c r="E316" s="20">
        <v>108</v>
      </c>
      <c r="F316" s="21">
        <f t="shared" si="37"/>
        <v>81</v>
      </c>
      <c r="G316" s="18">
        <v>48</v>
      </c>
      <c r="H316" s="21">
        <f t="shared" si="38"/>
        <v>2.25</v>
      </c>
      <c r="I316" s="20">
        <f t="shared" si="39"/>
        <v>1.6875</v>
      </c>
      <c r="J316" s="17">
        <f>G316*8</f>
        <v>384</v>
      </c>
      <c r="K316" s="23">
        <v>6.99</v>
      </c>
    </row>
    <row r="317" spans="2:11" ht="15.6">
      <c r="B317" s="17" t="s">
        <v>702</v>
      </c>
      <c r="C317" s="44" t="s">
        <v>703</v>
      </c>
      <c r="D317" s="45" t="s">
        <v>704</v>
      </c>
      <c r="E317" s="20">
        <v>151.87</v>
      </c>
      <c r="F317" s="21">
        <f t="shared" si="37"/>
        <v>113.9025</v>
      </c>
      <c r="G317" s="18">
        <v>48</v>
      </c>
      <c r="H317" s="21">
        <f t="shared" si="38"/>
        <v>3.1639583333333334</v>
      </c>
      <c r="I317" s="20">
        <f t="shared" si="39"/>
        <v>2.3729687500000001</v>
      </c>
      <c r="J317" s="17">
        <f t="shared" ref="J317:J322" si="41">G317*5</f>
        <v>240</v>
      </c>
      <c r="K317" s="23">
        <v>8.99</v>
      </c>
    </row>
    <row r="318" spans="2:11" ht="15.6">
      <c r="B318" s="17" t="s">
        <v>705</v>
      </c>
      <c r="C318" s="44" t="s">
        <v>706</v>
      </c>
      <c r="D318" s="19">
        <v>10658</v>
      </c>
      <c r="E318" s="20">
        <v>148.5</v>
      </c>
      <c r="F318" s="21">
        <f t="shared" si="37"/>
        <v>111.375</v>
      </c>
      <c r="G318" s="18">
        <v>48</v>
      </c>
      <c r="H318" s="21">
        <f t="shared" si="38"/>
        <v>3.09375</v>
      </c>
      <c r="I318" s="20">
        <f t="shared" si="39"/>
        <v>2.3203125</v>
      </c>
      <c r="J318" s="17">
        <f t="shared" si="41"/>
        <v>240</v>
      </c>
      <c r="K318" s="23">
        <v>7.99</v>
      </c>
    </row>
    <row r="319" spans="2:11" ht="15.6">
      <c r="B319" s="17" t="s">
        <v>707</v>
      </c>
      <c r="C319" s="44" t="s">
        <v>708</v>
      </c>
      <c r="D319" s="19">
        <v>10733</v>
      </c>
      <c r="E319" s="20">
        <v>148.5</v>
      </c>
      <c r="F319" s="21">
        <f t="shared" si="37"/>
        <v>111.375</v>
      </c>
      <c r="G319" s="18">
        <v>48</v>
      </c>
      <c r="H319" s="21">
        <f t="shared" si="38"/>
        <v>3.09375</v>
      </c>
      <c r="I319" s="20">
        <f t="shared" si="39"/>
        <v>2.3203125</v>
      </c>
      <c r="J319" s="17">
        <f t="shared" si="41"/>
        <v>240</v>
      </c>
      <c r="K319" s="23">
        <v>7.99</v>
      </c>
    </row>
    <row r="320" spans="2:11" ht="15.6">
      <c r="B320" s="17" t="s">
        <v>709</v>
      </c>
      <c r="C320" s="44" t="s">
        <v>710</v>
      </c>
      <c r="D320" s="19">
        <v>11020</v>
      </c>
      <c r="E320" s="20">
        <v>135</v>
      </c>
      <c r="F320" s="21">
        <f t="shared" si="37"/>
        <v>101.25</v>
      </c>
      <c r="G320" s="18">
        <v>120</v>
      </c>
      <c r="H320" s="21">
        <f t="shared" si="38"/>
        <v>1.125</v>
      </c>
      <c r="I320" s="20">
        <f t="shared" si="39"/>
        <v>0.84375</v>
      </c>
      <c r="J320" s="17">
        <f t="shared" si="41"/>
        <v>600</v>
      </c>
      <c r="K320" s="23">
        <v>4.99</v>
      </c>
    </row>
    <row r="321" spans="2:11" ht="15.6">
      <c r="B321" s="17" t="s">
        <v>711</v>
      </c>
      <c r="C321" s="44" t="s">
        <v>712</v>
      </c>
      <c r="D321" s="19">
        <v>11426</v>
      </c>
      <c r="E321" s="20">
        <v>108</v>
      </c>
      <c r="F321" s="21">
        <f t="shared" si="37"/>
        <v>81</v>
      </c>
      <c r="G321" s="18">
        <v>24</v>
      </c>
      <c r="H321" s="21">
        <f t="shared" si="38"/>
        <v>4.5</v>
      </c>
      <c r="I321" s="20">
        <f t="shared" si="39"/>
        <v>3.375</v>
      </c>
      <c r="J321" s="17">
        <f t="shared" si="41"/>
        <v>120</v>
      </c>
      <c r="K321" s="23">
        <v>9.99</v>
      </c>
    </row>
    <row r="322" spans="2:11" ht="15.6">
      <c r="B322" s="17" t="s">
        <v>713</v>
      </c>
      <c r="C322" s="44" t="s">
        <v>714</v>
      </c>
      <c r="D322" s="45" t="s">
        <v>715</v>
      </c>
      <c r="E322" s="20">
        <v>84</v>
      </c>
      <c r="F322" s="21">
        <f t="shared" si="37"/>
        <v>63</v>
      </c>
      <c r="G322" s="18">
        <v>24</v>
      </c>
      <c r="H322" s="21">
        <f t="shared" si="38"/>
        <v>3.5</v>
      </c>
      <c r="I322" s="20">
        <f t="shared" si="39"/>
        <v>2.625</v>
      </c>
      <c r="J322" s="17">
        <f t="shared" si="41"/>
        <v>120</v>
      </c>
      <c r="K322" s="23">
        <v>8.99</v>
      </c>
    </row>
    <row r="323" spans="2:11" ht="15.6">
      <c r="B323" s="17" t="s">
        <v>716</v>
      </c>
      <c r="C323" s="44" t="s">
        <v>717</v>
      </c>
      <c r="D323" s="19">
        <v>18056</v>
      </c>
      <c r="E323" s="20">
        <v>70.87</v>
      </c>
      <c r="F323" s="21">
        <f t="shared" ref="F323:F386" si="42">E323*0.75</f>
        <v>53.152500000000003</v>
      </c>
      <c r="G323" s="18">
        <v>36</v>
      </c>
      <c r="H323" s="21">
        <f t="shared" ref="H323:H352" si="43">E323/G323</f>
        <v>1.9686111111111113</v>
      </c>
      <c r="I323" s="20">
        <f t="shared" ref="I323:I386" si="44">F323/G323</f>
        <v>1.4764583333333334</v>
      </c>
      <c r="J323" s="17">
        <f t="shared" ref="J323:J387" si="45">G323*5</f>
        <v>180</v>
      </c>
      <c r="K323" s="23">
        <v>5.99</v>
      </c>
    </row>
    <row r="324" spans="2:11" ht="15.6">
      <c r="B324" s="17" t="s">
        <v>718</v>
      </c>
      <c r="C324" s="44" t="s">
        <v>719</v>
      </c>
      <c r="D324" s="19">
        <v>38174</v>
      </c>
      <c r="E324" s="20">
        <v>144</v>
      </c>
      <c r="F324" s="21">
        <f t="shared" si="42"/>
        <v>108</v>
      </c>
      <c r="G324" s="18">
        <v>36</v>
      </c>
      <c r="H324" s="21">
        <f t="shared" si="43"/>
        <v>4</v>
      </c>
      <c r="I324" s="20">
        <f t="shared" si="44"/>
        <v>3</v>
      </c>
      <c r="J324" s="17">
        <f t="shared" si="45"/>
        <v>180</v>
      </c>
      <c r="K324" s="23">
        <v>11.99</v>
      </c>
    </row>
    <row r="325" spans="2:11" ht="15.6">
      <c r="B325" s="17" t="s">
        <v>720</v>
      </c>
      <c r="C325" s="44" t="s">
        <v>721</v>
      </c>
      <c r="D325" s="19">
        <v>38686</v>
      </c>
      <c r="E325" s="20">
        <v>60</v>
      </c>
      <c r="F325" s="21">
        <f t="shared" si="42"/>
        <v>45</v>
      </c>
      <c r="G325" s="18">
        <v>36</v>
      </c>
      <c r="H325" s="21">
        <f t="shared" si="43"/>
        <v>1.6666666666666667</v>
      </c>
      <c r="I325" s="20">
        <f t="shared" si="44"/>
        <v>1.25</v>
      </c>
      <c r="J325" s="17">
        <f t="shared" si="45"/>
        <v>180</v>
      </c>
      <c r="K325" s="23">
        <v>5.99</v>
      </c>
    </row>
    <row r="326" spans="2:11" ht="15.6">
      <c r="B326" s="17" t="s">
        <v>722</v>
      </c>
      <c r="C326" s="44" t="s">
        <v>723</v>
      </c>
      <c r="D326" s="19">
        <v>38716</v>
      </c>
      <c r="E326" s="20">
        <v>60</v>
      </c>
      <c r="F326" s="21">
        <f t="shared" si="42"/>
        <v>45</v>
      </c>
      <c r="G326" s="18">
        <v>36</v>
      </c>
      <c r="H326" s="21">
        <f t="shared" si="43"/>
        <v>1.6666666666666667</v>
      </c>
      <c r="I326" s="20">
        <f t="shared" si="44"/>
        <v>1.25</v>
      </c>
      <c r="J326" s="17">
        <f t="shared" si="45"/>
        <v>180</v>
      </c>
      <c r="K326" s="23">
        <v>5.99</v>
      </c>
    </row>
    <row r="327" spans="2:11" ht="15.6">
      <c r="B327" s="17" t="s">
        <v>724</v>
      </c>
      <c r="C327" s="44" t="s">
        <v>725</v>
      </c>
      <c r="D327" s="19">
        <v>38259</v>
      </c>
      <c r="E327" s="20">
        <v>144</v>
      </c>
      <c r="F327" s="21">
        <f t="shared" si="42"/>
        <v>108</v>
      </c>
      <c r="G327" s="18">
        <v>72</v>
      </c>
      <c r="H327" s="21">
        <f t="shared" si="43"/>
        <v>2</v>
      </c>
      <c r="I327" s="20">
        <f t="shared" si="44"/>
        <v>1.5</v>
      </c>
      <c r="J327" s="17">
        <f t="shared" si="45"/>
        <v>360</v>
      </c>
      <c r="K327" s="23">
        <v>6.99</v>
      </c>
    </row>
    <row r="328" spans="2:11" ht="15.6">
      <c r="B328" s="17" t="s">
        <v>726</v>
      </c>
      <c r="C328" s="44" t="s">
        <v>727</v>
      </c>
      <c r="D328" s="19">
        <v>58387</v>
      </c>
      <c r="E328" s="20">
        <v>192</v>
      </c>
      <c r="F328" s="21">
        <f t="shared" si="42"/>
        <v>144</v>
      </c>
      <c r="G328" s="18">
        <v>48</v>
      </c>
      <c r="H328" s="21">
        <f t="shared" si="43"/>
        <v>4</v>
      </c>
      <c r="I328" s="20">
        <f t="shared" si="44"/>
        <v>3</v>
      </c>
      <c r="J328" s="17">
        <f t="shared" si="45"/>
        <v>240</v>
      </c>
      <c r="K328" s="23">
        <v>9.99</v>
      </c>
    </row>
    <row r="329" spans="2:11" ht="15.6">
      <c r="B329" s="17" t="s">
        <v>728</v>
      </c>
      <c r="C329" s="44" t="s">
        <v>729</v>
      </c>
      <c r="D329" s="19">
        <v>38730</v>
      </c>
      <c r="E329" s="20">
        <v>60</v>
      </c>
      <c r="F329" s="21">
        <f t="shared" si="42"/>
        <v>45</v>
      </c>
      <c r="G329" s="18">
        <v>36</v>
      </c>
      <c r="H329" s="21">
        <f t="shared" si="43"/>
        <v>1.6666666666666667</v>
      </c>
      <c r="I329" s="20">
        <f t="shared" si="44"/>
        <v>1.25</v>
      </c>
      <c r="J329" s="17">
        <f t="shared" si="45"/>
        <v>180</v>
      </c>
      <c r="K329" s="23">
        <v>5.99</v>
      </c>
    </row>
    <row r="330" spans="2:11" ht="15.6">
      <c r="B330" s="17" t="s">
        <v>730</v>
      </c>
      <c r="C330" s="44" t="s">
        <v>731</v>
      </c>
      <c r="D330" s="19">
        <v>50558</v>
      </c>
      <c r="E330" s="20">
        <v>360</v>
      </c>
      <c r="F330" s="21">
        <f t="shared" si="42"/>
        <v>270</v>
      </c>
      <c r="G330" s="18">
        <v>144</v>
      </c>
      <c r="H330" s="21">
        <f t="shared" si="43"/>
        <v>2.5</v>
      </c>
      <c r="I330" s="20">
        <f t="shared" si="44"/>
        <v>1.875</v>
      </c>
      <c r="J330" s="17">
        <f t="shared" si="45"/>
        <v>720</v>
      </c>
      <c r="K330" s="23">
        <v>5.99</v>
      </c>
    </row>
    <row r="331" spans="2:11" ht="15.6">
      <c r="B331" s="17" t="s">
        <v>732</v>
      </c>
      <c r="C331" s="44" t="s">
        <v>733</v>
      </c>
      <c r="D331" s="19">
        <v>57267</v>
      </c>
      <c r="E331" s="20">
        <v>96</v>
      </c>
      <c r="F331" s="21">
        <f t="shared" si="42"/>
        <v>72</v>
      </c>
      <c r="G331" s="18">
        <v>24</v>
      </c>
      <c r="H331" s="21">
        <f t="shared" si="43"/>
        <v>4</v>
      </c>
      <c r="I331" s="20">
        <f t="shared" si="44"/>
        <v>3</v>
      </c>
      <c r="J331" s="17">
        <f t="shared" si="45"/>
        <v>120</v>
      </c>
      <c r="K331" s="23">
        <v>9.99</v>
      </c>
    </row>
    <row r="332" spans="2:11" ht="15.6">
      <c r="B332" s="17" t="s">
        <v>734</v>
      </c>
      <c r="C332" s="44" t="s">
        <v>735</v>
      </c>
      <c r="D332" s="19">
        <v>51241</v>
      </c>
      <c r="E332" s="20">
        <v>72</v>
      </c>
      <c r="F332" s="21">
        <f t="shared" si="42"/>
        <v>54</v>
      </c>
      <c r="G332" s="18">
        <v>24</v>
      </c>
      <c r="H332" s="21">
        <f t="shared" si="43"/>
        <v>3</v>
      </c>
      <c r="I332" s="20">
        <f t="shared" si="44"/>
        <v>2.25</v>
      </c>
      <c r="J332" s="17">
        <f t="shared" si="45"/>
        <v>120</v>
      </c>
      <c r="K332" s="23">
        <v>7.99</v>
      </c>
    </row>
    <row r="333" spans="2:11" ht="15.6">
      <c r="B333" s="17" t="s">
        <v>736</v>
      </c>
      <c r="C333" s="44" t="s">
        <v>737</v>
      </c>
      <c r="D333" s="19">
        <v>52170</v>
      </c>
      <c r="E333" s="20">
        <v>60</v>
      </c>
      <c r="F333" s="21">
        <f t="shared" si="42"/>
        <v>45</v>
      </c>
      <c r="G333" s="18">
        <v>24</v>
      </c>
      <c r="H333" s="21">
        <f t="shared" si="43"/>
        <v>2.5</v>
      </c>
      <c r="I333" s="20">
        <f t="shared" si="44"/>
        <v>1.875</v>
      </c>
      <c r="J333" s="17">
        <f t="shared" si="45"/>
        <v>120</v>
      </c>
      <c r="K333" s="23">
        <v>6.99</v>
      </c>
    </row>
    <row r="334" spans="2:11" ht="15.6">
      <c r="B334" s="17" t="s">
        <v>738</v>
      </c>
      <c r="C334" s="44" t="s">
        <v>739</v>
      </c>
      <c r="D334" s="19">
        <v>52965</v>
      </c>
      <c r="E334" s="20">
        <v>48</v>
      </c>
      <c r="F334" s="21">
        <f t="shared" si="42"/>
        <v>36</v>
      </c>
      <c r="G334" s="18">
        <v>24</v>
      </c>
      <c r="H334" s="21">
        <f t="shared" si="43"/>
        <v>2</v>
      </c>
      <c r="I334" s="20">
        <f t="shared" si="44"/>
        <v>1.5</v>
      </c>
      <c r="J334" s="17">
        <f>G334*12</f>
        <v>288</v>
      </c>
      <c r="K334" s="23">
        <v>5.99</v>
      </c>
    </row>
    <row r="335" spans="2:11" ht="15.6">
      <c r="B335" s="17" t="s">
        <v>740</v>
      </c>
      <c r="C335" s="44" t="s">
        <v>741</v>
      </c>
      <c r="D335" s="19">
        <v>57601</v>
      </c>
      <c r="E335" s="20">
        <v>96</v>
      </c>
      <c r="F335" s="21">
        <f t="shared" si="42"/>
        <v>72</v>
      </c>
      <c r="G335" s="18">
        <v>24</v>
      </c>
      <c r="H335" s="21">
        <f t="shared" si="43"/>
        <v>4</v>
      </c>
      <c r="I335" s="20">
        <f t="shared" si="44"/>
        <v>3</v>
      </c>
      <c r="J335" s="17">
        <f t="shared" si="45"/>
        <v>120</v>
      </c>
      <c r="K335" s="23">
        <v>8.99</v>
      </c>
    </row>
    <row r="336" spans="2:11" ht="15.6">
      <c r="B336" s="17" t="s">
        <v>742</v>
      </c>
      <c r="C336" s="44" t="s">
        <v>743</v>
      </c>
      <c r="D336" s="19">
        <v>39959</v>
      </c>
      <c r="E336" s="20">
        <v>72</v>
      </c>
      <c r="F336" s="21">
        <f t="shared" si="42"/>
        <v>54</v>
      </c>
      <c r="G336" s="18">
        <v>24</v>
      </c>
      <c r="H336" s="21">
        <f t="shared" si="43"/>
        <v>3</v>
      </c>
      <c r="I336" s="20">
        <f t="shared" si="44"/>
        <v>2.25</v>
      </c>
      <c r="J336" s="17">
        <f t="shared" si="45"/>
        <v>120</v>
      </c>
      <c r="K336" s="23">
        <v>7.99</v>
      </c>
    </row>
    <row r="337" spans="2:11" ht="15.6">
      <c r="B337" s="17" t="s">
        <v>744</v>
      </c>
      <c r="C337" s="44" t="s">
        <v>745</v>
      </c>
      <c r="D337" s="19">
        <v>39980</v>
      </c>
      <c r="E337" s="20">
        <v>90</v>
      </c>
      <c r="F337" s="21">
        <f t="shared" si="42"/>
        <v>67.5</v>
      </c>
      <c r="G337" s="18">
        <v>36</v>
      </c>
      <c r="H337" s="21">
        <f t="shared" si="43"/>
        <v>2.5</v>
      </c>
      <c r="I337" s="20">
        <f t="shared" si="44"/>
        <v>1.875</v>
      </c>
      <c r="J337" s="17">
        <f t="shared" si="45"/>
        <v>180</v>
      </c>
      <c r="K337" s="23">
        <v>7.99</v>
      </c>
    </row>
    <row r="338" spans="2:11" ht="15.6">
      <c r="B338" s="17" t="s">
        <v>746</v>
      </c>
      <c r="C338" s="44" t="s">
        <v>747</v>
      </c>
      <c r="D338" s="19">
        <v>39997</v>
      </c>
      <c r="E338" s="20">
        <v>72</v>
      </c>
      <c r="F338" s="21">
        <f t="shared" si="42"/>
        <v>54</v>
      </c>
      <c r="G338" s="18">
        <v>24</v>
      </c>
      <c r="H338" s="21">
        <f t="shared" si="43"/>
        <v>3</v>
      </c>
      <c r="I338" s="20">
        <f t="shared" si="44"/>
        <v>2.25</v>
      </c>
      <c r="J338" s="17">
        <f t="shared" si="45"/>
        <v>120</v>
      </c>
      <c r="K338" s="23">
        <v>7.99</v>
      </c>
    </row>
    <row r="339" spans="2:11" ht="15.6">
      <c r="B339" s="17" t="s">
        <v>748</v>
      </c>
      <c r="C339" s="44" t="s">
        <v>749</v>
      </c>
      <c r="D339" s="19">
        <v>50008</v>
      </c>
      <c r="E339" s="20">
        <v>90</v>
      </c>
      <c r="F339" s="21">
        <f t="shared" si="42"/>
        <v>67.5</v>
      </c>
      <c r="G339" s="18">
        <v>36</v>
      </c>
      <c r="H339" s="21">
        <f t="shared" si="43"/>
        <v>2.5</v>
      </c>
      <c r="I339" s="20">
        <f t="shared" si="44"/>
        <v>1.875</v>
      </c>
      <c r="J339" s="17">
        <f t="shared" si="45"/>
        <v>180</v>
      </c>
      <c r="K339" s="23">
        <v>5.99</v>
      </c>
    </row>
    <row r="340" spans="2:11" ht="15.6">
      <c r="B340" s="17" t="s">
        <v>750</v>
      </c>
      <c r="C340" s="44" t="s">
        <v>751</v>
      </c>
      <c r="D340" s="19">
        <v>50015</v>
      </c>
      <c r="E340" s="20">
        <v>90</v>
      </c>
      <c r="F340" s="21">
        <f t="shared" si="42"/>
        <v>67.5</v>
      </c>
      <c r="G340" s="18">
        <v>36</v>
      </c>
      <c r="H340" s="21">
        <f t="shared" si="43"/>
        <v>2.5</v>
      </c>
      <c r="I340" s="20">
        <f t="shared" si="44"/>
        <v>1.875</v>
      </c>
      <c r="J340" s="17">
        <f t="shared" si="45"/>
        <v>180</v>
      </c>
      <c r="K340" s="23">
        <v>5.99</v>
      </c>
    </row>
    <row r="341" spans="2:11" ht="15.6">
      <c r="B341" s="17" t="s">
        <v>752</v>
      </c>
      <c r="C341" s="44" t="s">
        <v>753</v>
      </c>
      <c r="D341" s="19">
        <v>50053</v>
      </c>
      <c r="E341" s="20">
        <v>84</v>
      </c>
      <c r="F341" s="21">
        <f t="shared" si="42"/>
        <v>63</v>
      </c>
      <c r="G341" s="18">
        <v>24</v>
      </c>
      <c r="H341" s="21">
        <f t="shared" si="43"/>
        <v>3.5</v>
      </c>
      <c r="I341" s="20">
        <f t="shared" si="44"/>
        <v>2.625</v>
      </c>
      <c r="J341" s="17">
        <f t="shared" si="45"/>
        <v>120</v>
      </c>
      <c r="K341" s="23">
        <v>8.99</v>
      </c>
    </row>
    <row r="342" spans="2:11" ht="15.6">
      <c r="B342" s="17" t="s">
        <v>754</v>
      </c>
      <c r="C342" s="44" t="s">
        <v>755</v>
      </c>
      <c r="D342" s="19">
        <v>51210</v>
      </c>
      <c r="E342" s="20">
        <v>67.8</v>
      </c>
      <c r="F342" s="21">
        <f t="shared" si="42"/>
        <v>50.849999999999994</v>
      </c>
      <c r="G342" s="18">
        <v>36</v>
      </c>
      <c r="H342" s="21">
        <f t="shared" si="43"/>
        <v>1.8833333333333333</v>
      </c>
      <c r="I342" s="20">
        <f t="shared" si="44"/>
        <v>1.4124999999999999</v>
      </c>
      <c r="J342" s="17">
        <f t="shared" si="45"/>
        <v>180</v>
      </c>
      <c r="K342" s="23">
        <v>5.99</v>
      </c>
    </row>
    <row r="343" spans="2:11" ht="15.6">
      <c r="B343" s="17" t="s">
        <v>756</v>
      </c>
      <c r="C343" s="44" t="s">
        <v>757</v>
      </c>
      <c r="D343" s="19">
        <v>51234</v>
      </c>
      <c r="E343" s="20">
        <v>96</v>
      </c>
      <c r="F343" s="21">
        <f t="shared" si="42"/>
        <v>72</v>
      </c>
      <c r="G343" s="18">
        <v>24</v>
      </c>
      <c r="H343" s="21">
        <f t="shared" si="43"/>
        <v>4</v>
      </c>
      <c r="I343" s="20">
        <f t="shared" si="44"/>
        <v>3</v>
      </c>
      <c r="J343" s="17">
        <f t="shared" si="45"/>
        <v>120</v>
      </c>
      <c r="K343" s="23">
        <v>9.99</v>
      </c>
    </row>
    <row r="344" spans="2:11" ht="15.6">
      <c r="B344" s="17" t="s">
        <v>758</v>
      </c>
      <c r="C344" s="44" t="s">
        <v>759</v>
      </c>
      <c r="D344" s="19">
        <v>57748</v>
      </c>
      <c r="E344" s="20">
        <v>108</v>
      </c>
      <c r="F344" s="21">
        <f t="shared" si="42"/>
        <v>81</v>
      </c>
      <c r="G344" s="18">
        <v>36</v>
      </c>
      <c r="H344" s="21">
        <f t="shared" si="43"/>
        <v>3</v>
      </c>
      <c r="I344" s="20">
        <f t="shared" si="44"/>
        <v>2.25</v>
      </c>
      <c r="J344" s="17">
        <f t="shared" si="45"/>
        <v>180</v>
      </c>
      <c r="K344" s="23">
        <v>7.99</v>
      </c>
    </row>
    <row r="345" spans="2:11" ht="15.6">
      <c r="B345" s="17" t="s">
        <v>760</v>
      </c>
      <c r="C345" s="44" t="s">
        <v>761</v>
      </c>
      <c r="D345" s="19">
        <v>57786</v>
      </c>
      <c r="E345" s="20">
        <v>84</v>
      </c>
      <c r="F345" s="21">
        <f t="shared" si="42"/>
        <v>63</v>
      </c>
      <c r="G345" s="18">
        <v>24</v>
      </c>
      <c r="H345" s="21">
        <f t="shared" si="43"/>
        <v>3.5</v>
      </c>
      <c r="I345" s="20">
        <f t="shared" si="44"/>
        <v>2.625</v>
      </c>
      <c r="J345" s="17">
        <f t="shared" si="45"/>
        <v>120</v>
      </c>
      <c r="K345" s="23">
        <v>7.99</v>
      </c>
    </row>
    <row r="346" spans="2:11" ht="15.6">
      <c r="B346" s="17" t="s">
        <v>762</v>
      </c>
      <c r="C346" s="44" t="s">
        <v>763</v>
      </c>
      <c r="D346" s="19">
        <v>57892</v>
      </c>
      <c r="E346" s="20">
        <v>96</v>
      </c>
      <c r="F346" s="21">
        <f t="shared" si="42"/>
        <v>72</v>
      </c>
      <c r="G346" s="18">
        <v>24</v>
      </c>
      <c r="H346" s="21">
        <f t="shared" si="43"/>
        <v>4</v>
      </c>
      <c r="I346" s="20">
        <f t="shared" si="44"/>
        <v>3</v>
      </c>
      <c r="J346" s="17">
        <f t="shared" si="45"/>
        <v>120</v>
      </c>
      <c r="K346" s="23">
        <v>9.99</v>
      </c>
    </row>
    <row r="347" spans="2:11" ht="15.6">
      <c r="B347" s="17" t="s">
        <v>764</v>
      </c>
      <c r="C347" s="44" t="s">
        <v>765</v>
      </c>
      <c r="D347" s="19">
        <v>58189</v>
      </c>
      <c r="E347" s="20">
        <v>108</v>
      </c>
      <c r="F347" s="21">
        <f t="shared" si="42"/>
        <v>81</v>
      </c>
      <c r="G347" s="18">
        <v>36</v>
      </c>
      <c r="H347" s="21">
        <f t="shared" si="43"/>
        <v>3</v>
      </c>
      <c r="I347" s="20">
        <f t="shared" si="44"/>
        <v>2.25</v>
      </c>
      <c r="J347" s="17">
        <f t="shared" si="45"/>
        <v>180</v>
      </c>
      <c r="K347" s="23">
        <v>8.99</v>
      </c>
    </row>
    <row r="348" spans="2:11" ht="15.6">
      <c r="B348" s="17" t="s">
        <v>766</v>
      </c>
      <c r="C348" s="44" t="s">
        <v>767</v>
      </c>
      <c r="D348" s="19">
        <v>59315</v>
      </c>
      <c r="E348" s="20">
        <v>84</v>
      </c>
      <c r="F348" s="21">
        <f t="shared" si="42"/>
        <v>63</v>
      </c>
      <c r="G348" s="18">
        <v>24</v>
      </c>
      <c r="H348" s="21">
        <f t="shared" si="43"/>
        <v>3.5</v>
      </c>
      <c r="I348" s="20">
        <f t="shared" si="44"/>
        <v>2.625</v>
      </c>
      <c r="J348" s="17">
        <f t="shared" si="45"/>
        <v>120</v>
      </c>
      <c r="K348" s="23">
        <v>8.99</v>
      </c>
    </row>
    <row r="349" spans="2:11" ht="15.6">
      <c r="B349" s="17" t="s">
        <v>768</v>
      </c>
      <c r="C349" s="44" t="s">
        <v>769</v>
      </c>
      <c r="D349" s="19">
        <v>59339</v>
      </c>
      <c r="E349" s="20">
        <v>67</v>
      </c>
      <c r="F349" s="21">
        <f t="shared" si="42"/>
        <v>50.25</v>
      </c>
      <c r="G349" s="18">
        <v>36</v>
      </c>
      <c r="H349" s="21">
        <f t="shared" si="43"/>
        <v>1.8611111111111112</v>
      </c>
      <c r="I349" s="20">
        <f t="shared" si="44"/>
        <v>1.3958333333333333</v>
      </c>
      <c r="J349" s="17">
        <f t="shared" si="45"/>
        <v>180</v>
      </c>
      <c r="K349" s="23">
        <v>4.99</v>
      </c>
    </row>
    <row r="350" spans="2:11" ht="15.6">
      <c r="B350" s="17" t="s">
        <v>770</v>
      </c>
      <c r="C350" s="44" t="s">
        <v>771</v>
      </c>
      <c r="D350" s="19">
        <v>59360</v>
      </c>
      <c r="E350" s="20">
        <v>96</v>
      </c>
      <c r="F350" s="21">
        <f t="shared" si="42"/>
        <v>72</v>
      </c>
      <c r="G350" s="18">
        <v>24</v>
      </c>
      <c r="H350" s="21">
        <f t="shared" si="43"/>
        <v>4</v>
      </c>
      <c r="I350" s="20">
        <f t="shared" si="44"/>
        <v>3</v>
      </c>
      <c r="J350" s="17">
        <f t="shared" si="45"/>
        <v>120</v>
      </c>
      <c r="K350" s="23">
        <v>9.99</v>
      </c>
    </row>
    <row r="351" spans="2:11" ht="15.6">
      <c r="B351" s="17" t="s">
        <v>772</v>
      </c>
      <c r="C351" s="44" t="s">
        <v>773</v>
      </c>
      <c r="D351" s="19">
        <v>58196</v>
      </c>
      <c r="E351" s="20">
        <v>108</v>
      </c>
      <c r="F351" s="21">
        <f t="shared" si="42"/>
        <v>81</v>
      </c>
      <c r="G351" s="18">
        <v>36</v>
      </c>
      <c r="H351" s="21">
        <f t="shared" si="43"/>
        <v>3</v>
      </c>
      <c r="I351" s="20">
        <f t="shared" si="44"/>
        <v>2.25</v>
      </c>
      <c r="J351" s="17">
        <f t="shared" si="45"/>
        <v>180</v>
      </c>
      <c r="K351" s="23">
        <v>7.99</v>
      </c>
    </row>
    <row r="352" spans="2:11" ht="15.6">
      <c r="B352" s="17" t="s">
        <v>774</v>
      </c>
      <c r="C352" s="44" t="s">
        <v>775</v>
      </c>
      <c r="D352" s="19">
        <v>52262</v>
      </c>
      <c r="E352" s="20">
        <v>96</v>
      </c>
      <c r="F352" s="21">
        <f t="shared" si="42"/>
        <v>72</v>
      </c>
      <c r="G352" s="18">
        <v>24</v>
      </c>
      <c r="H352" s="21">
        <f t="shared" si="43"/>
        <v>4</v>
      </c>
      <c r="I352" s="20">
        <f t="shared" si="44"/>
        <v>3</v>
      </c>
      <c r="J352" s="17">
        <f t="shared" si="45"/>
        <v>120</v>
      </c>
      <c r="K352" s="23">
        <v>9.99</v>
      </c>
    </row>
    <row r="353" spans="2:11" ht="15.6">
      <c r="B353" s="17" t="s">
        <v>776</v>
      </c>
      <c r="C353" s="44" t="s">
        <v>777</v>
      </c>
      <c r="D353" s="19">
        <v>54419</v>
      </c>
      <c r="E353" s="20">
        <v>72</v>
      </c>
      <c r="F353" s="21">
        <f t="shared" si="42"/>
        <v>54</v>
      </c>
      <c r="G353" s="18">
        <v>24</v>
      </c>
      <c r="H353" s="21">
        <f t="shared" ref="H353:H387" si="46">E353/G353</f>
        <v>3</v>
      </c>
      <c r="I353" s="20">
        <f t="shared" si="44"/>
        <v>2.25</v>
      </c>
      <c r="J353" s="17">
        <f t="shared" si="45"/>
        <v>120</v>
      </c>
      <c r="K353" s="23">
        <v>7.99</v>
      </c>
    </row>
    <row r="354" spans="2:11" ht="15.6">
      <c r="B354" s="17" t="s">
        <v>778</v>
      </c>
      <c r="C354" s="44" t="s">
        <v>779</v>
      </c>
      <c r="D354" s="19">
        <v>54761</v>
      </c>
      <c r="E354" s="20">
        <v>84</v>
      </c>
      <c r="F354" s="21">
        <f t="shared" si="42"/>
        <v>63</v>
      </c>
      <c r="G354" s="18">
        <v>24</v>
      </c>
      <c r="H354" s="21">
        <f t="shared" si="46"/>
        <v>3.5</v>
      </c>
      <c r="I354" s="20">
        <f t="shared" si="44"/>
        <v>2.625</v>
      </c>
      <c r="J354" s="17">
        <f t="shared" si="45"/>
        <v>120</v>
      </c>
      <c r="K354" s="23">
        <v>7.99</v>
      </c>
    </row>
    <row r="355" spans="2:11" ht="15.6">
      <c r="B355" s="17" t="s">
        <v>780</v>
      </c>
      <c r="C355" s="44" t="s">
        <v>781</v>
      </c>
      <c r="D355" s="19">
        <v>31472</v>
      </c>
      <c r="E355" s="20">
        <v>67.5</v>
      </c>
      <c r="F355" s="21">
        <f t="shared" si="42"/>
        <v>50.625</v>
      </c>
      <c r="G355" s="18">
        <v>36</v>
      </c>
      <c r="H355" s="21">
        <f t="shared" si="46"/>
        <v>1.875</v>
      </c>
      <c r="I355" s="20">
        <f t="shared" si="44"/>
        <v>1.40625</v>
      </c>
      <c r="J355" s="17">
        <f t="shared" si="45"/>
        <v>180</v>
      </c>
      <c r="K355" s="23">
        <v>5.99</v>
      </c>
    </row>
    <row r="356" spans="2:11" ht="15.6">
      <c r="B356" s="17" t="s">
        <v>782</v>
      </c>
      <c r="C356" s="44" t="s">
        <v>783</v>
      </c>
      <c r="D356" s="19">
        <v>31946</v>
      </c>
      <c r="E356" s="20">
        <v>108</v>
      </c>
      <c r="F356" s="21">
        <f t="shared" si="42"/>
        <v>81</v>
      </c>
      <c r="G356" s="18">
        <v>24</v>
      </c>
      <c r="H356" s="21">
        <f t="shared" si="46"/>
        <v>4.5</v>
      </c>
      <c r="I356" s="20">
        <f t="shared" si="44"/>
        <v>3.375</v>
      </c>
      <c r="J356" s="17">
        <f t="shared" si="45"/>
        <v>120</v>
      </c>
      <c r="K356" s="23">
        <v>11.99</v>
      </c>
    </row>
    <row r="357" spans="2:11" ht="15.6">
      <c r="B357" s="17" t="s">
        <v>784</v>
      </c>
      <c r="C357" s="44" t="s">
        <v>785</v>
      </c>
      <c r="D357" s="19">
        <v>31960</v>
      </c>
      <c r="E357" s="20">
        <v>54</v>
      </c>
      <c r="F357" s="21">
        <f t="shared" si="42"/>
        <v>40.5</v>
      </c>
      <c r="G357" s="18">
        <v>24</v>
      </c>
      <c r="H357" s="21">
        <f t="shared" si="46"/>
        <v>2.25</v>
      </c>
      <c r="I357" s="20">
        <f t="shared" si="44"/>
        <v>1.6875</v>
      </c>
      <c r="J357" s="17">
        <f t="shared" si="45"/>
        <v>120</v>
      </c>
      <c r="K357" s="23">
        <v>6.99</v>
      </c>
    </row>
    <row r="358" spans="2:11" ht="15.6">
      <c r="B358" s="17" t="s">
        <v>786</v>
      </c>
      <c r="C358" s="44" t="s">
        <v>787</v>
      </c>
      <c r="D358" s="19">
        <v>37085</v>
      </c>
      <c r="E358" s="20">
        <v>64.8</v>
      </c>
      <c r="F358" s="21">
        <f t="shared" si="42"/>
        <v>48.599999999999994</v>
      </c>
      <c r="G358" s="18">
        <v>24</v>
      </c>
      <c r="H358" s="21">
        <f t="shared" si="46"/>
        <v>2.6999999999999997</v>
      </c>
      <c r="I358" s="20">
        <f t="shared" si="44"/>
        <v>2.0249999999999999</v>
      </c>
      <c r="J358" s="17">
        <f t="shared" si="45"/>
        <v>120</v>
      </c>
      <c r="K358" s="23">
        <v>9.99</v>
      </c>
    </row>
    <row r="359" spans="2:11" ht="15.6">
      <c r="B359" s="17" t="s">
        <v>788</v>
      </c>
      <c r="C359" s="44" t="s">
        <v>789</v>
      </c>
      <c r="D359" s="19">
        <v>50800</v>
      </c>
      <c r="E359" s="20">
        <v>67.5</v>
      </c>
      <c r="F359" s="21">
        <f t="shared" si="42"/>
        <v>50.625</v>
      </c>
      <c r="G359" s="18">
        <v>36</v>
      </c>
      <c r="H359" s="21">
        <f t="shared" si="46"/>
        <v>1.875</v>
      </c>
      <c r="I359" s="20">
        <f t="shared" si="44"/>
        <v>1.40625</v>
      </c>
      <c r="J359" s="17">
        <f t="shared" si="45"/>
        <v>180</v>
      </c>
      <c r="K359" s="23">
        <v>4.99</v>
      </c>
    </row>
    <row r="360" spans="2:11" ht="15.6">
      <c r="B360" s="17" t="s">
        <v>790</v>
      </c>
      <c r="C360" s="44" t="s">
        <v>791</v>
      </c>
      <c r="D360" s="19">
        <v>51852</v>
      </c>
      <c r="E360" s="20">
        <v>72</v>
      </c>
      <c r="F360" s="21">
        <f t="shared" si="42"/>
        <v>54</v>
      </c>
      <c r="G360" s="18">
        <v>24</v>
      </c>
      <c r="H360" s="21">
        <f t="shared" si="46"/>
        <v>3</v>
      </c>
      <c r="I360" s="20">
        <f t="shared" si="44"/>
        <v>2.25</v>
      </c>
      <c r="J360" s="17">
        <f t="shared" si="45"/>
        <v>120</v>
      </c>
      <c r="K360" s="23">
        <v>7.99</v>
      </c>
    </row>
    <row r="361" spans="2:11" ht="15.6">
      <c r="B361" s="17" t="s">
        <v>792</v>
      </c>
      <c r="C361" s="44" t="s">
        <v>793</v>
      </c>
      <c r="D361" s="19">
        <v>38853</v>
      </c>
      <c r="E361" s="20">
        <v>48</v>
      </c>
      <c r="F361" s="21">
        <f t="shared" si="42"/>
        <v>36</v>
      </c>
      <c r="G361" s="18">
        <v>24</v>
      </c>
      <c r="H361" s="21">
        <f t="shared" si="46"/>
        <v>2</v>
      </c>
      <c r="I361" s="20">
        <f t="shared" si="44"/>
        <v>1.5</v>
      </c>
      <c r="J361" s="17">
        <f t="shared" si="45"/>
        <v>120</v>
      </c>
      <c r="K361" s="23">
        <v>5.99</v>
      </c>
    </row>
    <row r="362" spans="2:11" ht="15.6">
      <c r="B362" s="17" t="s">
        <v>794</v>
      </c>
      <c r="C362" s="44" t="s">
        <v>795</v>
      </c>
      <c r="D362" s="45" t="s">
        <v>796</v>
      </c>
      <c r="E362" s="20">
        <v>48</v>
      </c>
      <c r="F362" s="21">
        <f t="shared" si="42"/>
        <v>36</v>
      </c>
      <c r="G362" s="18">
        <v>24</v>
      </c>
      <c r="H362" s="21">
        <f t="shared" si="46"/>
        <v>2</v>
      </c>
      <c r="I362" s="20">
        <f t="shared" si="44"/>
        <v>1.5</v>
      </c>
      <c r="J362" s="17">
        <f t="shared" si="45"/>
        <v>120</v>
      </c>
      <c r="K362" s="23">
        <v>4.99</v>
      </c>
    </row>
    <row r="363" spans="2:11" ht="15.6">
      <c r="B363" s="17" t="s">
        <v>797</v>
      </c>
      <c r="C363" s="44" t="s">
        <v>798</v>
      </c>
      <c r="D363" s="45" t="s">
        <v>799</v>
      </c>
      <c r="E363" s="20">
        <v>108</v>
      </c>
      <c r="F363" s="21">
        <f t="shared" si="42"/>
        <v>81</v>
      </c>
      <c r="G363" s="18">
        <v>24</v>
      </c>
      <c r="H363" s="21">
        <f t="shared" si="46"/>
        <v>4.5</v>
      </c>
      <c r="I363" s="20">
        <f t="shared" si="44"/>
        <v>3.375</v>
      </c>
      <c r="J363" s="17">
        <f t="shared" si="45"/>
        <v>120</v>
      </c>
      <c r="K363" s="23">
        <v>11.99</v>
      </c>
    </row>
    <row r="364" spans="2:11" ht="15.6">
      <c r="B364" s="17" t="s">
        <v>800</v>
      </c>
      <c r="C364" s="44" t="s">
        <v>801</v>
      </c>
      <c r="D364" s="19">
        <v>38129</v>
      </c>
      <c r="E364" s="20">
        <v>144</v>
      </c>
      <c r="F364" s="21">
        <f t="shared" si="42"/>
        <v>108</v>
      </c>
      <c r="G364" s="18">
        <v>72</v>
      </c>
      <c r="H364" s="21">
        <f t="shared" si="46"/>
        <v>2</v>
      </c>
      <c r="I364" s="20">
        <f t="shared" si="44"/>
        <v>1.5</v>
      </c>
      <c r="J364" s="17">
        <f t="shared" si="45"/>
        <v>360</v>
      </c>
      <c r="K364" s="23">
        <v>6.99</v>
      </c>
    </row>
    <row r="365" spans="2:11" ht="15.6">
      <c r="B365" s="17" t="s">
        <v>802</v>
      </c>
      <c r="C365" s="44" t="s">
        <v>803</v>
      </c>
      <c r="D365" s="19">
        <v>51906</v>
      </c>
      <c r="E365" s="20">
        <v>72</v>
      </c>
      <c r="F365" s="21">
        <f t="shared" si="42"/>
        <v>54</v>
      </c>
      <c r="G365" s="18">
        <v>24</v>
      </c>
      <c r="H365" s="21">
        <f t="shared" si="46"/>
        <v>3</v>
      </c>
      <c r="I365" s="20">
        <f t="shared" si="44"/>
        <v>2.25</v>
      </c>
      <c r="J365" s="17">
        <f t="shared" si="45"/>
        <v>120</v>
      </c>
      <c r="K365" s="23">
        <v>7.99</v>
      </c>
    </row>
    <row r="366" spans="2:11" ht="15.6">
      <c r="B366" s="17" t="s">
        <v>804</v>
      </c>
      <c r="C366" s="44" t="s">
        <v>805</v>
      </c>
      <c r="D366" s="19">
        <v>32028</v>
      </c>
      <c r="E366" s="20">
        <v>67.5</v>
      </c>
      <c r="F366" s="21">
        <f t="shared" si="42"/>
        <v>50.625</v>
      </c>
      <c r="G366" s="18">
        <v>24</v>
      </c>
      <c r="H366" s="21">
        <f t="shared" si="46"/>
        <v>2.8125</v>
      </c>
      <c r="I366" s="20">
        <f t="shared" si="44"/>
        <v>2.109375</v>
      </c>
      <c r="J366" s="17">
        <f t="shared" si="45"/>
        <v>120</v>
      </c>
      <c r="K366" s="23">
        <v>7.99</v>
      </c>
    </row>
    <row r="367" spans="2:11" ht="15.6">
      <c r="B367" s="17" t="s">
        <v>806</v>
      </c>
      <c r="C367" s="44" t="s">
        <v>807</v>
      </c>
      <c r="D367" s="19">
        <v>51739</v>
      </c>
      <c r="E367" s="20">
        <v>84</v>
      </c>
      <c r="F367" s="21">
        <f t="shared" si="42"/>
        <v>63</v>
      </c>
      <c r="G367" s="18">
        <v>24</v>
      </c>
      <c r="H367" s="21">
        <f t="shared" si="46"/>
        <v>3.5</v>
      </c>
      <c r="I367" s="20">
        <f t="shared" si="44"/>
        <v>2.625</v>
      </c>
      <c r="J367" s="17">
        <f t="shared" si="45"/>
        <v>120</v>
      </c>
      <c r="K367" s="23">
        <v>7.99</v>
      </c>
    </row>
    <row r="368" spans="2:11" ht="15.6">
      <c r="B368" s="17" t="s">
        <v>808</v>
      </c>
      <c r="C368" s="44" t="s">
        <v>809</v>
      </c>
      <c r="D368" s="19">
        <v>52811</v>
      </c>
      <c r="E368" s="20">
        <v>60</v>
      </c>
      <c r="F368" s="21">
        <f t="shared" si="42"/>
        <v>45</v>
      </c>
      <c r="G368" s="18">
        <v>36</v>
      </c>
      <c r="H368" s="21">
        <f t="shared" si="46"/>
        <v>1.6666666666666667</v>
      </c>
      <c r="I368" s="20">
        <f t="shared" si="44"/>
        <v>1.25</v>
      </c>
      <c r="J368" s="17">
        <f t="shared" si="45"/>
        <v>180</v>
      </c>
      <c r="K368" s="23">
        <v>4.99</v>
      </c>
    </row>
    <row r="369" spans="2:11" ht="15.6">
      <c r="B369" s="17" t="s">
        <v>810</v>
      </c>
      <c r="C369" s="44" t="s">
        <v>811</v>
      </c>
      <c r="D369" s="19">
        <v>54488</v>
      </c>
      <c r="E369" s="20">
        <v>60</v>
      </c>
      <c r="F369" s="21">
        <f t="shared" si="42"/>
        <v>45</v>
      </c>
      <c r="G369" s="18">
        <v>36</v>
      </c>
      <c r="H369" s="21">
        <f t="shared" si="46"/>
        <v>1.6666666666666667</v>
      </c>
      <c r="I369" s="20">
        <f t="shared" si="44"/>
        <v>1.25</v>
      </c>
      <c r="J369" s="17">
        <f t="shared" si="45"/>
        <v>180</v>
      </c>
      <c r="K369" s="23">
        <v>4.99</v>
      </c>
    </row>
    <row r="370" spans="2:11" ht="15.6">
      <c r="B370" s="17" t="s">
        <v>812</v>
      </c>
      <c r="C370" s="44" t="s">
        <v>813</v>
      </c>
      <c r="D370" s="19">
        <v>54570</v>
      </c>
      <c r="E370" s="20">
        <v>72</v>
      </c>
      <c r="F370" s="21">
        <f t="shared" si="42"/>
        <v>54</v>
      </c>
      <c r="G370" s="18">
        <v>24</v>
      </c>
      <c r="H370" s="21">
        <f t="shared" si="46"/>
        <v>3</v>
      </c>
      <c r="I370" s="20">
        <f t="shared" si="44"/>
        <v>2.25</v>
      </c>
      <c r="J370" s="17">
        <f t="shared" si="45"/>
        <v>120</v>
      </c>
      <c r="K370" s="23">
        <v>7.99</v>
      </c>
    </row>
    <row r="371" spans="2:11" ht="15.6">
      <c r="B371" s="17" t="s">
        <v>814</v>
      </c>
      <c r="C371" s="44" t="s">
        <v>815</v>
      </c>
      <c r="D371" s="19">
        <v>54655</v>
      </c>
      <c r="E371" s="20">
        <v>84</v>
      </c>
      <c r="F371" s="21">
        <f t="shared" si="42"/>
        <v>63</v>
      </c>
      <c r="G371" s="18">
        <v>24</v>
      </c>
      <c r="H371" s="21">
        <f t="shared" si="46"/>
        <v>3.5</v>
      </c>
      <c r="I371" s="20">
        <f t="shared" si="44"/>
        <v>2.625</v>
      </c>
      <c r="J371" s="17">
        <f t="shared" si="45"/>
        <v>120</v>
      </c>
      <c r="K371" s="23">
        <v>7.99</v>
      </c>
    </row>
    <row r="372" spans="2:11" ht="15.6">
      <c r="B372" s="17" t="s">
        <v>816</v>
      </c>
      <c r="C372" s="44" t="s">
        <v>817</v>
      </c>
      <c r="D372" s="19">
        <v>54662</v>
      </c>
      <c r="E372" s="20">
        <v>84</v>
      </c>
      <c r="F372" s="21">
        <f t="shared" si="42"/>
        <v>63</v>
      </c>
      <c r="G372" s="18">
        <v>24</v>
      </c>
      <c r="H372" s="21">
        <f t="shared" si="46"/>
        <v>3.5</v>
      </c>
      <c r="I372" s="20">
        <f t="shared" si="44"/>
        <v>2.625</v>
      </c>
      <c r="J372" s="17">
        <f t="shared" si="45"/>
        <v>120</v>
      </c>
      <c r="K372" s="23">
        <v>7.99</v>
      </c>
    </row>
    <row r="373" spans="2:11" ht="15.6">
      <c r="B373" s="17" t="s">
        <v>818</v>
      </c>
      <c r="C373" s="44" t="s">
        <v>819</v>
      </c>
      <c r="D373" s="19">
        <v>55270</v>
      </c>
      <c r="E373" s="20">
        <v>48</v>
      </c>
      <c r="F373" s="21">
        <f t="shared" si="42"/>
        <v>36</v>
      </c>
      <c r="G373" s="18">
        <v>24</v>
      </c>
      <c r="H373" s="21">
        <f t="shared" si="46"/>
        <v>2</v>
      </c>
      <c r="I373" s="20">
        <f t="shared" si="44"/>
        <v>1.5</v>
      </c>
      <c r="J373" s="17">
        <f t="shared" si="45"/>
        <v>120</v>
      </c>
      <c r="K373" s="23">
        <v>4.99</v>
      </c>
    </row>
    <row r="374" spans="2:11" ht="15.6">
      <c r="B374" s="17" t="s">
        <v>820</v>
      </c>
      <c r="C374" s="44" t="s">
        <v>821</v>
      </c>
      <c r="D374" s="19">
        <v>55294</v>
      </c>
      <c r="E374" s="20">
        <v>96</v>
      </c>
      <c r="F374" s="21">
        <f t="shared" si="42"/>
        <v>72</v>
      </c>
      <c r="G374" s="18">
        <v>24</v>
      </c>
      <c r="H374" s="21">
        <f t="shared" si="46"/>
        <v>4</v>
      </c>
      <c r="I374" s="20">
        <f t="shared" si="44"/>
        <v>3</v>
      </c>
      <c r="J374" s="17">
        <f t="shared" si="45"/>
        <v>120</v>
      </c>
      <c r="K374" s="23">
        <v>7.99</v>
      </c>
    </row>
    <row r="375" spans="2:11" ht="15.6">
      <c r="B375" s="17" t="s">
        <v>822</v>
      </c>
      <c r="C375" s="44" t="s">
        <v>823</v>
      </c>
      <c r="D375" s="19">
        <v>57274</v>
      </c>
      <c r="E375" s="20">
        <v>84</v>
      </c>
      <c r="F375" s="21">
        <f t="shared" si="42"/>
        <v>63</v>
      </c>
      <c r="G375" s="18">
        <v>24</v>
      </c>
      <c r="H375" s="21">
        <f t="shared" si="46"/>
        <v>3.5</v>
      </c>
      <c r="I375" s="20">
        <f t="shared" si="44"/>
        <v>2.625</v>
      </c>
      <c r="J375" s="17">
        <f t="shared" si="45"/>
        <v>120</v>
      </c>
      <c r="K375" s="23">
        <v>9.99</v>
      </c>
    </row>
    <row r="376" spans="2:11" ht="15.6">
      <c r="B376" s="17" t="s">
        <v>824</v>
      </c>
      <c r="C376" s="44" t="s">
        <v>825</v>
      </c>
      <c r="D376" s="19">
        <v>57298</v>
      </c>
      <c r="E376" s="20">
        <v>84</v>
      </c>
      <c r="F376" s="21">
        <f t="shared" si="42"/>
        <v>63</v>
      </c>
      <c r="G376" s="18">
        <v>24</v>
      </c>
      <c r="H376" s="21">
        <f t="shared" si="46"/>
        <v>3.5</v>
      </c>
      <c r="I376" s="20">
        <f t="shared" si="44"/>
        <v>2.625</v>
      </c>
      <c r="J376" s="17">
        <f t="shared" si="45"/>
        <v>120</v>
      </c>
      <c r="K376" s="23">
        <v>8.99</v>
      </c>
    </row>
    <row r="377" spans="2:11" ht="15.6">
      <c r="B377" s="17" t="s">
        <v>826</v>
      </c>
      <c r="C377" s="44" t="s">
        <v>827</v>
      </c>
      <c r="D377" s="19">
        <v>37610</v>
      </c>
      <c r="E377" s="20">
        <v>18</v>
      </c>
      <c r="F377" s="21">
        <f t="shared" si="42"/>
        <v>13.5</v>
      </c>
      <c r="G377" s="18">
        <v>12</v>
      </c>
      <c r="H377" s="21">
        <f t="shared" si="46"/>
        <v>1.5</v>
      </c>
      <c r="I377" s="20">
        <f t="shared" si="44"/>
        <v>1.125</v>
      </c>
      <c r="J377" s="17">
        <f t="shared" si="45"/>
        <v>60</v>
      </c>
      <c r="K377" s="23">
        <v>4.99</v>
      </c>
    </row>
    <row r="378" spans="2:11" ht="15.6">
      <c r="B378" s="17" t="s">
        <v>828</v>
      </c>
      <c r="C378" s="44" t="s">
        <v>829</v>
      </c>
      <c r="D378" s="19">
        <v>37658</v>
      </c>
      <c r="E378" s="20">
        <v>18</v>
      </c>
      <c r="F378" s="21">
        <f t="shared" si="42"/>
        <v>13.5</v>
      </c>
      <c r="G378" s="18">
        <v>12</v>
      </c>
      <c r="H378" s="21">
        <f t="shared" si="46"/>
        <v>1.5</v>
      </c>
      <c r="I378" s="20">
        <f t="shared" si="44"/>
        <v>1.125</v>
      </c>
      <c r="J378" s="17">
        <f t="shared" si="45"/>
        <v>60</v>
      </c>
      <c r="K378" s="23">
        <v>4.99</v>
      </c>
    </row>
    <row r="379" spans="2:11" ht="15.6">
      <c r="B379" s="17" t="s">
        <v>830</v>
      </c>
      <c r="C379" s="44" t="s">
        <v>831</v>
      </c>
      <c r="D379" s="19">
        <v>39058</v>
      </c>
      <c r="E379" s="20">
        <v>239</v>
      </c>
      <c r="F379" s="21">
        <f t="shared" si="42"/>
        <v>179.25</v>
      </c>
      <c r="G379" s="18">
        <v>144</v>
      </c>
      <c r="H379" s="21">
        <f t="shared" si="46"/>
        <v>1.6597222222222223</v>
      </c>
      <c r="I379" s="20">
        <f t="shared" si="44"/>
        <v>1.2447916666666667</v>
      </c>
      <c r="J379" s="17">
        <f t="shared" si="45"/>
        <v>720</v>
      </c>
      <c r="K379" s="23">
        <v>5.99</v>
      </c>
    </row>
    <row r="380" spans="2:11" ht="15.6">
      <c r="B380" s="17" t="s">
        <v>832</v>
      </c>
      <c r="C380" s="44" t="s">
        <v>833</v>
      </c>
      <c r="D380" s="19">
        <v>50824</v>
      </c>
      <c r="E380" s="20">
        <v>72</v>
      </c>
      <c r="F380" s="21">
        <f t="shared" si="42"/>
        <v>54</v>
      </c>
      <c r="G380" s="18">
        <v>24</v>
      </c>
      <c r="H380" s="21">
        <f t="shared" si="46"/>
        <v>3</v>
      </c>
      <c r="I380" s="20">
        <f t="shared" si="44"/>
        <v>2.25</v>
      </c>
      <c r="J380" s="17">
        <f t="shared" si="45"/>
        <v>120</v>
      </c>
      <c r="K380" s="23">
        <v>6.99</v>
      </c>
    </row>
    <row r="381" spans="2:11" ht="15.6">
      <c r="B381" s="17" t="s">
        <v>834</v>
      </c>
      <c r="C381" s="44" t="s">
        <v>835</v>
      </c>
      <c r="D381" s="19">
        <v>51289</v>
      </c>
      <c r="E381" s="20">
        <v>67.8</v>
      </c>
      <c r="F381" s="21">
        <f t="shared" si="42"/>
        <v>50.849999999999994</v>
      </c>
      <c r="G381" s="18">
        <v>36</v>
      </c>
      <c r="H381" s="21">
        <f t="shared" si="46"/>
        <v>1.8833333333333333</v>
      </c>
      <c r="I381" s="20">
        <f t="shared" si="44"/>
        <v>1.4124999999999999</v>
      </c>
      <c r="J381" s="17">
        <f t="shared" si="45"/>
        <v>180</v>
      </c>
      <c r="K381" s="23">
        <v>4.99</v>
      </c>
    </row>
    <row r="382" spans="2:11" ht="15.6">
      <c r="B382" s="17" t="s">
        <v>836</v>
      </c>
      <c r="C382" s="44" t="s">
        <v>837</v>
      </c>
      <c r="D382" s="19">
        <v>51319</v>
      </c>
      <c r="E382" s="20">
        <v>67.5</v>
      </c>
      <c r="F382" s="21">
        <f t="shared" si="42"/>
        <v>50.625</v>
      </c>
      <c r="G382" s="18">
        <v>36</v>
      </c>
      <c r="H382" s="21">
        <f t="shared" si="46"/>
        <v>1.875</v>
      </c>
      <c r="I382" s="20">
        <f t="shared" si="44"/>
        <v>1.40625</v>
      </c>
      <c r="J382" s="17">
        <f t="shared" si="45"/>
        <v>180</v>
      </c>
      <c r="K382" s="23">
        <v>4.99</v>
      </c>
    </row>
    <row r="383" spans="2:11" ht="15.6">
      <c r="B383" s="17" t="s">
        <v>838</v>
      </c>
      <c r="C383" s="44" t="s">
        <v>839</v>
      </c>
      <c r="D383" s="19">
        <v>51401</v>
      </c>
      <c r="E383" s="20">
        <v>67.5</v>
      </c>
      <c r="F383" s="21">
        <f t="shared" si="42"/>
        <v>50.625</v>
      </c>
      <c r="G383" s="18">
        <v>36</v>
      </c>
      <c r="H383" s="21">
        <f t="shared" si="46"/>
        <v>1.875</v>
      </c>
      <c r="I383" s="20">
        <f t="shared" si="44"/>
        <v>1.40625</v>
      </c>
      <c r="J383" s="17">
        <f t="shared" si="45"/>
        <v>180</v>
      </c>
      <c r="K383" s="23">
        <v>4.99</v>
      </c>
    </row>
    <row r="384" spans="2:11" ht="15.6">
      <c r="B384" s="17" t="s">
        <v>840</v>
      </c>
      <c r="C384" s="44" t="s">
        <v>841</v>
      </c>
      <c r="D384" s="19">
        <v>51630</v>
      </c>
      <c r="E384" s="20">
        <v>67.5</v>
      </c>
      <c r="F384" s="21">
        <f t="shared" si="42"/>
        <v>50.625</v>
      </c>
      <c r="G384" s="18">
        <v>36</v>
      </c>
      <c r="H384" s="21">
        <f t="shared" si="46"/>
        <v>1.875</v>
      </c>
      <c r="I384" s="20">
        <f t="shared" si="44"/>
        <v>1.40625</v>
      </c>
      <c r="J384" s="17">
        <f t="shared" si="45"/>
        <v>180</v>
      </c>
      <c r="K384" s="23">
        <v>4.99</v>
      </c>
    </row>
    <row r="385" spans="2:11" ht="15.6">
      <c r="B385" s="17" t="s">
        <v>842</v>
      </c>
      <c r="C385" s="44" t="s">
        <v>843</v>
      </c>
      <c r="D385" s="19">
        <v>51678</v>
      </c>
      <c r="E385" s="20">
        <v>67.5</v>
      </c>
      <c r="F385" s="21">
        <f t="shared" si="42"/>
        <v>50.625</v>
      </c>
      <c r="G385" s="18">
        <v>36</v>
      </c>
      <c r="H385" s="21">
        <f t="shared" si="46"/>
        <v>1.875</v>
      </c>
      <c r="I385" s="20">
        <f t="shared" si="44"/>
        <v>1.40625</v>
      </c>
      <c r="J385" s="17">
        <f t="shared" si="45"/>
        <v>180</v>
      </c>
      <c r="K385" s="23">
        <v>4.99</v>
      </c>
    </row>
    <row r="386" spans="2:11" ht="15.6">
      <c r="B386" s="17" t="s">
        <v>844</v>
      </c>
      <c r="C386" s="44" t="s">
        <v>845</v>
      </c>
      <c r="D386" s="19">
        <v>52217</v>
      </c>
      <c r="E386" s="20">
        <v>60</v>
      </c>
      <c r="F386" s="21">
        <f t="shared" si="42"/>
        <v>45</v>
      </c>
      <c r="G386" s="18">
        <v>24</v>
      </c>
      <c r="H386" s="21">
        <f t="shared" si="46"/>
        <v>2.5</v>
      </c>
      <c r="I386" s="20">
        <f t="shared" si="44"/>
        <v>1.875</v>
      </c>
      <c r="J386" s="17">
        <f t="shared" si="45"/>
        <v>120</v>
      </c>
      <c r="K386" s="23">
        <v>6.99</v>
      </c>
    </row>
    <row r="387" spans="2:11" ht="15.6">
      <c r="B387" s="17" t="s">
        <v>846</v>
      </c>
      <c r="C387" s="44" t="s">
        <v>847</v>
      </c>
      <c r="D387" s="19">
        <v>32400</v>
      </c>
      <c r="E387" s="20">
        <v>162</v>
      </c>
      <c r="F387" s="21">
        <f t="shared" ref="F387:F403" si="47">E387*0.75</f>
        <v>121.5</v>
      </c>
      <c r="G387" s="18">
        <v>48</v>
      </c>
      <c r="H387" s="21">
        <f t="shared" si="46"/>
        <v>3.375</v>
      </c>
      <c r="I387" s="20">
        <f>F387/G387</f>
        <v>2.53125</v>
      </c>
      <c r="J387" s="17">
        <f t="shared" si="45"/>
        <v>240</v>
      </c>
      <c r="K387" s="23">
        <v>9.99</v>
      </c>
    </row>
    <row r="388" spans="2:11" ht="15.6">
      <c r="B388" s="17" t="s">
        <v>848</v>
      </c>
      <c r="C388" s="44" t="s">
        <v>849</v>
      </c>
      <c r="D388" s="19">
        <v>34633</v>
      </c>
      <c r="E388" s="20">
        <v>140.62</v>
      </c>
      <c r="F388" s="21">
        <f t="shared" si="47"/>
        <v>105.465</v>
      </c>
      <c r="G388" s="18">
        <v>100</v>
      </c>
      <c r="H388" s="21">
        <f t="shared" ref="H388:H418" si="48">E388/G388</f>
        <v>1.4062000000000001</v>
      </c>
      <c r="I388" s="20">
        <f t="shared" ref="I388:I418" si="49">F388/G388</f>
        <v>1.0546500000000001</v>
      </c>
      <c r="J388" s="17">
        <f t="shared" ref="J388:J403" si="50">G388*5</f>
        <v>500</v>
      </c>
      <c r="K388" s="23">
        <v>4.99</v>
      </c>
    </row>
    <row r="389" spans="2:11" ht="15.6">
      <c r="B389" s="17" t="s">
        <v>850</v>
      </c>
      <c r="C389" s="44" t="s">
        <v>851</v>
      </c>
      <c r="D389" s="19">
        <v>34640</v>
      </c>
      <c r="E389" s="20">
        <v>162</v>
      </c>
      <c r="F389" s="21">
        <f t="shared" si="47"/>
        <v>121.5</v>
      </c>
      <c r="G389" s="18">
        <v>72</v>
      </c>
      <c r="H389" s="21">
        <f t="shared" si="48"/>
        <v>2.25</v>
      </c>
      <c r="I389" s="20">
        <f t="shared" si="49"/>
        <v>1.6875</v>
      </c>
      <c r="J389" s="17">
        <f t="shared" si="50"/>
        <v>360</v>
      </c>
      <c r="K389" s="23">
        <v>6.99</v>
      </c>
    </row>
    <row r="390" spans="2:11" ht="15.6">
      <c r="B390" s="17" t="s">
        <v>852</v>
      </c>
      <c r="C390" s="44" t="s">
        <v>853</v>
      </c>
      <c r="D390" s="19">
        <v>34657</v>
      </c>
      <c r="E390" s="20">
        <v>121.5</v>
      </c>
      <c r="F390" s="21">
        <f t="shared" si="47"/>
        <v>91.125</v>
      </c>
      <c r="G390" s="18">
        <v>36</v>
      </c>
      <c r="H390" s="21">
        <f t="shared" si="48"/>
        <v>3.375</v>
      </c>
      <c r="I390" s="20">
        <f t="shared" si="49"/>
        <v>2.53125</v>
      </c>
      <c r="J390" s="17">
        <f t="shared" si="50"/>
        <v>180</v>
      </c>
      <c r="K390" s="23">
        <v>9.99</v>
      </c>
    </row>
    <row r="391" spans="2:11" ht="15.6">
      <c r="B391" s="17" t="s">
        <v>854</v>
      </c>
      <c r="C391" s="44" t="s">
        <v>855</v>
      </c>
      <c r="D391" s="19">
        <v>34664</v>
      </c>
      <c r="E391" s="20">
        <v>112.5</v>
      </c>
      <c r="F391" s="21">
        <f t="shared" si="47"/>
        <v>84.375</v>
      </c>
      <c r="G391" s="18">
        <v>50</v>
      </c>
      <c r="H391" s="21">
        <f t="shared" si="48"/>
        <v>2.25</v>
      </c>
      <c r="I391" s="20">
        <f t="shared" si="49"/>
        <v>1.6875</v>
      </c>
      <c r="J391" s="17">
        <f t="shared" si="50"/>
        <v>250</v>
      </c>
      <c r="K391" s="23">
        <v>6.99</v>
      </c>
    </row>
    <row r="392" spans="2:11" ht="15.6">
      <c r="B392" s="17" t="s">
        <v>856</v>
      </c>
      <c r="C392" s="44" t="s">
        <v>857</v>
      </c>
      <c r="D392" s="19">
        <v>35715</v>
      </c>
      <c r="E392" s="20">
        <v>135</v>
      </c>
      <c r="F392" s="21">
        <f t="shared" si="47"/>
        <v>101.25</v>
      </c>
      <c r="G392" s="18">
        <v>48</v>
      </c>
      <c r="H392" s="21">
        <f t="shared" si="48"/>
        <v>2.8125</v>
      </c>
      <c r="I392" s="20">
        <f t="shared" si="49"/>
        <v>2.109375</v>
      </c>
      <c r="J392" s="17">
        <f t="shared" si="50"/>
        <v>240</v>
      </c>
      <c r="K392" s="23">
        <v>9.99</v>
      </c>
    </row>
    <row r="393" spans="2:11" ht="15.6">
      <c r="B393" s="17" t="s">
        <v>858</v>
      </c>
      <c r="C393" s="44" t="s">
        <v>859</v>
      </c>
      <c r="D393" s="19">
        <v>35739</v>
      </c>
      <c r="E393" s="20">
        <v>81</v>
      </c>
      <c r="F393" s="21">
        <f t="shared" si="47"/>
        <v>60.75</v>
      </c>
      <c r="G393" s="18">
        <v>36</v>
      </c>
      <c r="H393" s="21">
        <f t="shared" si="48"/>
        <v>2.25</v>
      </c>
      <c r="I393" s="20">
        <f t="shared" si="49"/>
        <v>1.6875</v>
      </c>
      <c r="J393" s="17">
        <f t="shared" si="50"/>
        <v>180</v>
      </c>
      <c r="K393" s="23">
        <v>6.99</v>
      </c>
    </row>
    <row r="394" spans="2:11" ht="15.6">
      <c r="B394" s="17" t="s">
        <v>860</v>
      </c>
      <c r="C394" s="44" t="s">
        <v>861</v>
      </c>
      <c r="D394" s="19">
        <v>17121</v>
      </c>
      <c r="E394" s="20">
        <v>144</v>
      </c>
      <c r="F394" s="21">
        <f t="shared" si="47"/>
        <v>108</v>
      </c>
      <c r="G394" s="18">
        <v>72</v>
      </c>
      <c r="H394" s="21">
        <f t="shared" si="48"/>
        <v>2</v>
      </c>
      <c r="I394" s="20">
        <f t="shared" si="49"/>
        <v>1.5</v>
      </c>
      <c r="J394" s="17">
        <f t="shared" si="50"/>
        <v>360</v>
      </c>
      <c r="K394" s="23">
        <v>5.99</v>
      </c>
    </row>
    <row r="395" spans="2:11" ht="15.6">
      <c r="B395" s="17" t="s">
        <v>862</v>
      </c>
      <c r="C395" s="44" t="s">
        <v>863</v>
      </c>
      <c r="D395" s="45" t="s">
        <v>864</v>
      </c>
      <c r="E395" s="20">
        <v>120</v>
      </c>
      <c r="F395" s="21">
        <f t="shared" si="47"/>
        <v>90</v>
      </c>
      <c r="G395" s="18">
        <v>24</v>
      </c>
      <c r="H395" s="21">
        <f t="shared" si="48"/>
        <v>5</v>
      </c>
      <c r="I395" s="20">
        <f t="shared" si="49"/>
        <v>3.75</v>
      </c>
      <c r="J395" s="17">
        <f t="shared" si="50"/>
        <v>120</v>
      </c>
      <c r="K395" s="23">
        <v>12.99</v>
      </c>
    </row>
    <row r="396" spans="2:11" ht="15.6">
      <c r="B396" s="17" t="s">
        <v>865</v>
      </c>
      <c r="C396" s="44" t="s">
        <v>866</v>
      </c>
      <c r="D396" s="45" t="s">
        <v>867</v>
      </c>
      <c r="E396" s="20">
        <v>48</v>
      </c>
      <c r="F396" s="21">
        <f t="shared" si="47"/>
        <v>36</v>
      </c>
      <c r="G396" s="18">
        <v>24</v>
      </c>
      <c r="H396" s="21">
        <f t="shared" si="48"/>
        <v>2</v>
      </c>
      <c r="I396" s="20">
        <f t="shared" si="49"/>
        <v>1.5</v>
      </c>
      <c r="J396" s="17">
        <f t="shared" si="50"/>
        <v>120</v>
      </c>
      <c r="K396" s="23">
        <v>5.99</v>
      </c>
    </row>
    <row r="397" spans="2:11" ht="15.6">
      <c r="B397" s="17" t="s">
        <v>868</v>
      </c>
      <c r="C397" s="44" t="s">
        <v>869</v>
      </c>
      <c r="D397" s="45" t="s">
        <v>870</v>
      </c>
      <c r="E397" s="20">
        <v>192</v>
      </c>
      <c r="F397" s="21">
        <f t="shared" si="47"/>
        <v>144</v>
      </c>
      <c r="G397" s="18">
        <v>96</v>
      </c>
      <c r="H397" s="21">
        <f t="shared" si="48"/>
        <v>2</v>
      </c>
      <c r="I397" s="20">
        <f t="shared" si="49"/>
        <v>1.5</v>
      </c>
      <c r="J397" s="17">
        <f t="shared" si="50"/>
        <v>480</v>
      </c>
      <c r="K397" s="23">
        <v>5.99</v>
      </c>
    </row>
    <row r="398" spans="2:11" ht="15.6">
      <c r="B398" s="17" t="s">
        <v>871</v>
      </c>
      <c r="C398" s="44" t="s">
        <v>872</v>
      </c>
      <c r="D398" s="45" t="s">
        <v>873</v>
      </c>
      <c r="E398" s="20">
        <v>192</v>
      </c>
      <c r="F398" s="21">
        <f t="shared" si="47"/>
        <v>144</v>
      </c>
      <c r="G398" s="18">
        <v>96</v>
      </c>
      <c r="H398" s="21">
        <f t="shared" si="48"/>
        <v>2</v>
      </c>
      <c r="I398" s="20">
        <f t="shared" si="49"/>
        <v>1.5</v>
      </c>
      <c r="J398" s="17">
        <f t="shared" si="50"/>
        <v>480</v>
      </c>
      <c r="K398" s="23">
        <v>5.99</v>
      </c>
    </row>
    <row r="399" spans="2:11" ht="15.6">
      <c r="B399" s="17" t="s">
        <v>874</v>
      </c>
      <c r="C399" s="44" t="s">
        <v>875</v>
      </c>
      <c r="D399" s="45" t="s">
        <v>876</v>
      </c>
      <c r="E399" s="20">
        <v>192</v>
      </c>
      <c r="F399" s="21">
        <f t="shared" si="47"/>
        <v>144</v>
      </c>
      <c r="G399" s="18">
        <v>96</v>
      </c>
      <c r="H399" s="21">
        <f t="shared" si="48"/>
        <v>2</v>
      </c>
      <c r="I399" s="20">
        <f t="shared" si="49"/>
        <v>1.5</v>
      </c>
      <c r="J399" s="17">
        <f t="shared" si="50"/>
        <v>480</v>
      </c>
      <c r="K399" s="23">
        <v>5.99</v>
      </c>
    </row>
    <row r="400" spans="2:11" ht="15.6">
      <c r="B400" s="17" t="s">
        <v>877</v>
      </c>
      <c r="C400" s="44" t="s">
        <v>878</v>
      </c>
      <c r="D400" s="45" t="s">
        <v>879</v>
      </c>
      <c r="E400" s="20">
        <v>192</v>
      </c>
      <c r="F400" s="21">
        <f t="shared" si="47"/>
        <v>144</v>
      </c>
      <c r="G400" s="18">
        <v>96</v>
      </c>
      <c r="H400" s="21">
        <f t="shared" si="48"/>
        <v>2</v>
      </c>
      <c r="I400" s="20">
        <f t="shared" si="49"/>
        <v>1.5</v>
      </c>
      <c r="J400" s="17">
        <f t="shared" si="50"/>
        <v>480</v>
      </c>
      <c r="K400" s="23">
        <v>5.99</v>
      </c>
    </row>
    <row r="401" spans="2:11" ht="15.6">
      <c r="B401" s="17" t="s">
        <v>880</v>
      </c>
      <c r="C401" s="44" t="s">
        <v>881</v>
      </c>
      <c r="D401" s="19">
        <v>35289</v>
      </c>
      <c r="E401" s="20">
        <v>108</v>
      </c>
      <c r="F401" s="21">
        <f t="shared" si="47"/>
        <v>81</v>
      </c>
      <c r="G401" s="18">
        <v>24</v>
      </c>
      <c r="H401" s="21">
        <f t="shared" si="48"/>
        <v>4.5</v>
      </c>
      <c r="I401" s="20">
        <f t="shared" si="49"/>
        <v>3.375</v>
      </c>
      <c r="J401" s="17">
        <f t="shared" si="50"/>
        <v>120</v>
      </c>
      <c r="K401" s="23">
        <v>11.99</v>
      </c>
    </row>
    <row r="402" spans="2:11" ht="15.6">
      <c r="B402" s="17" t="s">
        <v>882</v>
      </c>
      <c r="C402" s="44" t="s">
        <v>883</v>
      </c>
      <c r="D402" s="19">
        <v>35296</v>
      </c>
      <c r="E402" s="20">
        <v>108</v>
      </c>
      <c r="F402" s="21">
        <f t="shared" si="47"/>
        <v>81</v>
      </c>
      <c r="G402" s="18">
        <v>24</v>
      </c>
      <c r="H402" s="21">
        <f t="shared" si="48"/>
        <v>4.5</v>
      </c>
      <c r="I402" s="20">
        <f t="shared" si="49"/>
        <v>3.375</v>
      </c>
      <c r="J402" s="17">
        <f t="shared" si="50"/>
        <v>120</v>
      </c>
      <c r="K402" s="23">
        <v>11.99</v>
      </c>
    </row>
    <row r="403" spans="2:11" ht="15.6">
      <c r="B403" s="17" t="s">
        <v>884</v>
      </c>
      <c r="C403" s="44" t="s">
        <v>885</v>
      </c>
      <c r="D403" s="19">
        <v>35609</v>
      </c>
      <c r="E403" s="20">
        <v>108</v>
      </c>
      <c r="F403" s="21">
        <f t="shared" si="47"/>
        <v>81</v>
      </c>
      <c r="G403" s="18">
        <v>24</v>
      </c>
      <c r="H403" s="21">
        <f t="shared" si="48"/>
        <v>4.5</v>
      </c>
      <c r="I403" s="20">
        <f t="shared" si="49"/>
        <v>3.375</v>
      </c>
      <c r="J403" s="17">
        <f t="shared" si="50"/>
        <v>120</v>
      </c>
      <c r="K403" s="23">
        <v>11.99</v>
      </c>
    </row>
    <row r="404" spans="2:11" ht="15.6">
      <c r="B404" s="17" t="s">
        <v>886</v>
      </c>
      <c r="C404" s="44" t="s">
        <v>887</v>
      </c>
      <c r="D404" s="19">
        <v>38198</v>
      </c>
      <c r="E404" s="20">
        <v>144</v>
      </c>
      <c r="F404" s="21">
        <f t="shared" ref="F404:F467" si="51">E404*0.75</f>
        <v>108</v>
      </c>
      <c r="G404" s="18">
        <v>36</v>
      </c>
      <c r="H404" s="21">
        <f t="shared" si="48"/>
        <v>4</v>
      </c>
      <c r="I404" s="20">
        <f t="shared" si="49"/>
        <v>3</v>
      </c>
      <c r="J404" s="17">
        <f t="shared" ref="J404:J464" si="52">G404*5</f>
        <v>180</v>
      </c>
      <c r="K404" s="23">
        <v>9.99</v>
      </c>
    </row>
    <row r="405" spans="2:11" ht="15.6">
      <c r="B405" s="17" t="s">
        <v>888</v>
      </c>
      <c r="C405" s="44" t="s">
        <v>889</v>
      </c>
      <c r="D405" s="19">
        <v>38624</v>
      </c>
      <c r="E405" s="20">
        <v>192</v>
      </c>
      <c r="F405" s="21">
        <f t="shared" si="51"/>
        <v>144</v>
      </c>
      <c r="G405" s="18">
        <v>48</v>
      </c>
      <c r="H405" s="21">
        <f t="shared" si="48"/>
        <v>4</v>
      </c>
      <c r="I405" s="20">
        <f t="shared" si="49"/>
        <v>3</v>
      </c>
      <c r="J405" s="17">
        <f t="shared" si="52"/>
        <v>240</v>
      </c>
      <c r="K405" s="23">
        <v>11.99</v>
      </c>
    </row>
    <row r="406" spans="2:11" ht="15.6">
      <c r="B406" s="17" t="s">
        <v>890</v>
      </c>
      <c r="C406" s="44" t="s">
        <v>891</v>
      </c>
      <c r="D406" s="19">
        <v>50664</v>
      </c>
      <c r="E406" s="20">
        <v>96</v>
      </c>
      <c r="F406" s="21">
        <f t="shared" si="51"/>
        <v>72</v>
      </c>
      <c r="G406" s="18">
        <v>24</v>
      </c>
      <c r="H406" s="21">
        <f t="shared" si="48"/>
        <v>4</v>
      </c>
      <c r="I406" s="20">
        <f t="shared" si="49"/>
        <v>3</v>
      </c>
      <c r="J406" s="17">
        <f t="shared" si="52"/>
        <v>120</v>
      </c>
      <c r="K406" s="23">
        <v>9.99</v>
      </c>
    </row>
    <row r="407" spans="2:11" ht="15.6">
      <c r="B407" s="17" t="s">
        <v>892</v>
      </c>
      <c r="C407" s="44" t="s">
        <v>893</v>
      </c>
      <c r="D407" s="19">
        <v>50718</v>
      </c>
      <c r="E407" s="20">
        <v>96</v>
      </c>
      <c r="F407" s="21">
        <f t="shared" si="51"/>
        <v>72</v>
      </c>
      <c r="G407" s="18">
        <v>24</v>
      </c>
      <c r="H407" s="21">
        <f t="shared" si="48"/>
        <v>4</v>
      </c>
      <c r="I407" s="20">
        <f t="shared" si="49"/>
        <v>3</v>
      </c>
      <c r="J407" s="17">
        <f t="shared" si="52"/>
        <v>120</v>
      </c>
      <c r="K407" s="23">
        <v>9.99</v>
      </c>
    </row>
    <row r="408" spans="2:11" ht="15.6">
      <c r="B408" s="17" t="s">
        <v>894</v>
      </c>
      <c r="C408" s="44" t="s">
        <v>895</v>
      </c>
      <c r="D408" s="19">
        <v>50756</v>
      </c>
      <c r="E408" s="20">
        <v>96</v>
      </c>
      <c r="F408" s="21">
        <f t="shared" si="51"/>
        <v>72</v>
      </c>
      <c r="G408" s="18">
        <v>24</v>
      </c>
      <c r="H408" s="21">
        <f t="shared" si="48"/>
        <v>4</v>
      </c>
      <c r="I408" s="20">
        <f t="shared" si="49"/>
        <v>3</v>
      </c>
      <c r="J408" s="17">
        <f t="shared" si="52"/>
        <v>120</v>
      </c>
      <c r="K408" s="23">
        <v>9.99</v>
      </c>
    </row>
    <row r="409" spans="2:11" ht="15.6">
      <c r="B409" s="17" t="s">
        <v>896</v>
      </c>
      <c r="C409" s="44" t="s">
        <v>897</v>
      </c>
      <c r="D409" s="19">
        <v>55386</v>
      </c>
      <c r="E409" s="20">
        <v>48</v>
      </c>
      <c r="F409" s="21">
        <f t="shared" si="51"/>
        <v>36</v>
      </c>
      <c r="G409" s="18">
        <v>24</v>
      </c>
      <c r="H409" s="21">
        <f t="shared" si="48"/>
        <v>2</v>
      </c>
      <c r="I409" s="20">
        <f t="shared" si="49"/>
        <v>1.5</v>
      </c>
      <c r="J409" s="17">
        <f t="shared" si="52"/>
        <v>120</v>
      </c>
      <c r="K409" s="23">
        <v>4.99</v>
      </c>
    </row>
    <row r="410" spans="2:11" ht="15.6">
      <c r="B410" s="17" t="s">
        <v>898</v>
      </c>
      <c r="C410" s="44" t="s">
        <v>899</v>
      </c>
      <c r="D410" s="19">
        <v>55423</v>
      </c>
      <c r="E410" s="20">
        <v>48</v>
      </c>
      <c r="F410" s="21">
        <f t="shared" si="51"/>
        <v>36</v>
      </c>
      <c r="G410" s="18">
        <v>24</v>
      </c>
      <c r="H410" s="21">
        <f t="shared" si="48"/>
        <v>2</v>
      </c>
      <c r="I410" s="20">
        <f t="shared" si="49"/>
        <v>1.5</v>
      </c>
      <c r="J410" s="17">
        <f t="shared" si="52"/>
        <v>120</v>
      </c>
      <c r="K410" s="23">
        <v>4.99</v>
      </c>
    </row>
    <row r="411" spans="2:11" ht="15.6">
      <c r="B411" s="17" t="s">
        <v>900</v>
      </c>
      <c r="C411" s="44" t="s">
        <v>901</v>
      </c>
      <c r="D411" s="19">
        <v>55447</v>
      </c>
      <c r="E411" s="20">
        <v>72</v>
      </c>
      <c r="F411" s="21">
        <f t="shared" si="51"/>
        <v>54</v>
      </c>
      <c r="G411" s="18">
        <v>36</v>
      </c>
      <c r="H411" s="21">
        <f t="shared" si="48"/>
        <v>2</v>
      </c>
      <c r="I411" s="20">
        <f t="shared" si="49"/>
        <v>1.5</v>
      </c>
      <c r="J411" s="17">
        <f t="shared" si="52"/>
        <v>180</v>
      </c>
      <c r="K411" s="23">
        <v>4.99</v>
      </c>
    </row>
    <row r="412" spans="2:11" ht="15.6">
      <c r="B412" s="17" t="s">
        <v>902</v>
      </c>
      <c r="C412" s="44" t="s">
        <v>903</v>
      </c>
      <c r="D412" s="19">
        <v>56611</v>
      </c>
      <c r="E412" s="20">
        <v>108</v>
      </c>
      <c r="F412" s="21">
        <f t="shared" si="51"/>
        <v>81</v>
      </c>
      <c r="G412" s="18">
        <v>36</v>
      </c>
      <c r="H412" s="21">
        <f t="shared" si="48"/>
        <v>3</v>
      </c>
      <c r="I412" s="20">
        <f t="shared" si="49"/>
        <v>2.25</v>
      </c>
      <c r="J412" s="17">
        <f t="shared" si="52"/>
        <v>180</v>
      </c>
      <c r="K412" s="23">
        <v>7.99</v>
      </c>
    </row>
    <row r="413" spans="2:11" ht="15.6">
      <c r="B413" s="17" t="s">
        <v>904</v>
      </c>
      <c r="C413" s="44" t="s">
        <v>905</v>
      </c>
      <c r="D413" s="19">
        <v>57502</v>
      </c>
      <c r="E413" s="20">
        <v>72</v>
      </c>
      <c r="F413" s="21">
        <f t="shared" si="51"/>
        <v>54</v>
      </c>
      <c r="G413" s="18">
        <v>36</v>
      </c>
      <c r="H413" s="21">
        <f t="shared" si="48"/>
        <v>2</v>
      </c>
      <c r="I413" s="20">
        <f t="shared" si="49"/>
        <v>1.5</v>
      </c>
      <c r="J413" s="17">
        <f t="shared" si="52"/>
        <v>180</v>
      </c>
      <c r="K413" s="23">
        <v>4.99</v>
      </c>
    </row>
    <row r="414" spans="2:11" ht="15.6">
      <c r="B414" s="17" t="s">
        <v>906</v>
      </c>
      <c r="C414" s="44" t="s">
        <v>907</v>
      </c>
      <c r="D414" s="19">
        <v>59322</v>
      </c>
      <c r="E414" s="20">
        <v>67</v>
      </c>
      <c r="F414" s="21">
        <f t="shared" si="51"/>
        <v>50.25</v>
      </c>
      <c r="G414" s="18">
        <v>36</v>
      </c>
      <c r="H414" s="21">
        <f t="shared" si="48"/>
        <v>1.8611111111111112</v>
      </c>
      <c r="I414" s="20">
        <f t="shared" si="49"/>
        <v>1.3958333333333333</v>
      </c>
      <c r="J414" s="17">
        <f t="shared" si="52"/>
        <v>180</v>
      </c>
      <c r="K414" s="23">
        <v>4.99</v>
      </c>
    </row>
    <row r="415" spans="2:11" ht="15.6">
      <c r="B415" s="17" t="s">
        <v>908</v>
      </c>
      <c r="C415" s="44" t="s">
        <v>909</v>
      </c>
      <c r="D415" s="45" t="s">
        <v>910</v>
      </c>
      <c r="E415" s="20">
        <v>90</v>
      </c>
      <c r="F415" s="21">
        <f t="shared" si="51"/>
        <v>67.5</v>
      </c>
      <c r="G415" s="18">
        <v>36</v>
      </c>
      <c r="H415" s="21">
        <f t="shared" si="48"/>
        <v>2.5</v>
      </c>
      <c r="I415" s="20">
        <f t="shared" si="49"/>
        <v>1.875</v>
      </c>
      <c r="J415" s="17">
        <f t="shared" si="52"/>
        <v>180</v>
      </c>
      <c r="K415" s="23">
        <v>5.99</v>
      </c>
    </row>
    <row r="416" spans="2:11" ht="15.6">
      <c r="B416" s="17" t="s">
        <v>911</v>
      </c>
      <c r="C416" s="44" t="s">
        <v>912</v>
      </c>
      <c r="D416" s="45" t="s">
        <v>913</v>
      </c>
      <c r="E416" s="20">
        <v>72</v>
      </c>
      <c r="F416" s="21">
        <f t="shared" si="51"/>
        <v>54</v>
      </c>
      <c r="G416" s="18">
        <v>24</v>
      </c>
      <c r="H416" s="21">
        <f t="shared" si="48"/>
        <v>3</v>
      </c>
      <c r="I416" s="20">
        <f t="shared" si="49"/>
        <v>2.25</v>
      </c>
      <c r="J416" s="17">
        <f t="shared" si="52"/>
        <v>120</v>
      </c>
      <c r="K416" s="23">
        <v>6.99</v>
      </c>
    </row>
    <row r="417" spans="2:11" ht="15.6">
      <c r="B417" s="17" t="s">
        <v>914</v>
      </c>
      <c r="C417" s="44" t="s">
        <v>915</v>
      </c>
      <c r="D417" s="45" t="s">
        <v>916</v>
      </c>
      <c r="E417" s="20">
        <v>66</v>
      </c>
      <c r="F417" s="21">
        <f t="shared" si="51"/>
        <v>49.5</v>
      </c>
      <c r="G417" s="18">
        <v>24</v>
      </c>
      <c r="H417" s="21">
        <f t="shared" si="48"/>
        <v>2.75</v>
      </c>
      <c r="I417" s="20">
        <f t="shared" si="49"/>
        <v>2.0625</v>
      </c>
      <c r="J417" s="17">
        <f t="shared" si="52"/>
        <v>120</v>
      </c>
      <c r="K417" s="23">
        <v>6.99</v>
      </c>
    </row>
    <row r="418" spans="2:11" ht="15.6">
      <c r="B418" s="17" t="s">
        <v>917</v>
      </c>
      <c r="C418" s="44" t="s">
        <v>918</v>
      </c>
      <c r="D418" s="45" t="s">
        <v>919</v>
      </c>
      <c r="E418" s="20">
        <v>66</v>
      </c>
      <c r="F418" s="21">
        <f t="shared" si="51"/>
        <v>49.5</v>
      </c>
      <c r="G418" s="18">
        <v>24</v>
      </c>
      <c r="H418" s="21">
        <f t="shared" si="48"/>
        <v>2.75</v>
      </c>
      <c r="I418" s="20">
        <f t="shared" si="49"/>
        <v>2.0625</v>
      </c>
      <c r="J418" s="17">
        <f t="shared" si="52"/>
        <v>120</v>
      </c>
      <c r="K418" s="23">
        <v>7.99</v>
      </c>
    </row>
    <row r="419" spans="2:11" ht="15.6">
      <c r="B419" s="17" t="s">
        <v>920</v>
      </c>
      <c r="C419" s="44" t="s">
        <v>921</v>
      </c>
      <c r="D419" s="19">
        <v>10764</v>
      </c>
      <c r="E419" s="20">
        <v>60.75</v>
      </c>
      <c r="F419" s="21">
        <f t="shared" si="51"/>
        <v>45.5625</v>
      </c>
      <c r="G419" s="18">
        <v>72</v>
      </c>
      <c r="H419" s="21">
        <f t="shared" ref="H419:H455" si="53">E419/G419</f>
        <v>0.84375</v>
      </c>
      <c r="I419" s="20">
        <f t="shared" ref="I419:I455" si="54">F419/G419</f>
        <v>0.6328125</v>
      </c>
      <c r="J419" s="17">
        <f t="shared" si="52"/>
        <v>360</v>
      </c>
      <c r="K419" s="23">
        <v>2.99</v>
      </c>
    </row>
    <row r="420" spans="2:11" ht="15.6">
      <c r="B420" s="17" t="s">
        <v>922</v>
      </c>
      <c r="C420" s="44" t="s">
        <v>923</v>
      </c>
      <c r="D420" s="19">
        <v>34862</v>
      </c>
      <c r="E420" s="20">
        <v>101.25</v>
      </c>
      <c r="F420" s="21">
        <f t="shared" si="51"/>
        <v>75.9375</v>
      </c>
      <c r="G420" s="18">
        <v>72</v>
      </c>
      <c r="H420" s="21">
        <f t="shared" si="53"/>
        <v>1.40625</v>
      </c>
      <c r="I420" s="20">
        <f t="shared" si="54"/>
        <v>1.0546875</v>
      </c>
      <c r="J420" s="17">
        <f t="shared" si="52"/>
        <v>360</v>
      </c>
      <c r="K420" s="23">
        <v>4.99</v>
      </c>
    </row>
    <row r="421" spans="2:11" ht="15.6">
      <c r="B421" s="17" t="s">
        <v>924</v>
      </c>
      <c r="C421" s="44" t="s">
        <v>925</v>
      </c>
      <c r="D421" s="19">
        <v>34879</v>
      </c>
      <c r="E421" s="20">
        <v>108</v>
      </c>
      <c r="F421" s="21">
        <f t="shared" si="51"/>
        <v>81</v>
      </c>
      <c r="G421" s="18">
        <v>48</v>
      </c>
      <c r="H421" s="21">
        <f t="shared" si="53"/>
        <v>2.25</v>
      </c>
      <c r="I421" s="20">
        <f t="shared" si="54"/>
        <v>1.6875</v>
      </c>
      <c r="J421" s="17">
        <f t="shared" si="52"/>
        <v>240</v>
      </c>
      <c r="K421" s="23">
        <v>4.99</v>
      </c>
    </row>
    <row r="422" spans="2:11" ht="15.6">
      <c r="B422" s="17" t="s">
        <v>926</v>
      </c>
      <c r="C422" s="44" t="s">
        <v>927</v>
      </c>
      <c r="D422" s="19">
        <v>51487</v>
      </c>
      <c r="E422" s="20">
        <v>67.5</v>
      </c>
      <c r="F422" s="21">
        <f t="shared" si="51"/>
        <v>50.625</v>
      </c>
      <c r="G422" s="18">
        <v>36</v>
      </c>
      <c r="H422" s="21">
        <f t="shared" si="53"/>
        <v>1.875</v>
      </c>
      <c r="I422" s="20">
        <f t="shared" si="54"/>
        <v>1.40625</v>
      </c>
      <c r="J422" s="17">
        <f t="shared" si="52"/>
        <v>180</v>
      </c>
      <c r="K422" s="23">
        <v>4.99</v>
      </c>
    </row>
    <row r="423" spans="2:11" ht="15.6">
      <c r="B423" s="17" t="s">
        <v>928</v>
      </c>
      <c r="C423" s="44" t="s">
        <v>929</v>
      </c>
      <c r="D423" s="19">
        <v>57861</v>
      </c>
      <c r="E423" s="20">
        <v>67.599999999999994</v>
      </c>
      <c r="F423" s="21">
        <f t="shared" si="51"/>
        <v>50.699999999999996</v>
      </c>
      <c r="G423" s="18">
        <v>36</v>
      </c>
      <c r="H423" s="21">
        <f t="shared" si="53"/>
        <v>1.8777777777777775</v>
      </c>
      <c r="I423" s="20">
        <f t="shared" si="54"/>
        <v>1.4083333333333332</v>
      </c>
      <c r="J423" s="17">
        <f t="shared" si="52"/>
        <v>180</v>
      </c>
      <c r="K423" s="23">
        <v>5.99</v>
      </c>
    </row>
    <row r="424" spans="2:11" ht="15.6">
      <c r="B424" s="17" t="s">
        <v>930</v>
      </c>
      <c r="C424" s="44" t="s">
        <v>931</v>
      </c>
      <c r="D424" s="19">
        <v>31625</v>
      </c>
      <c r="E424" s="20">
        <v>162</v>
      </c>
      <c r="F424" s="21">
        <f t="shared" si="51"/>
        <v>121.5</v>
      </c>
      <c r="G424" s="18">
        <v>72</v>
      </c>
      <c r="H424" s="21">
        <f t="shared" si="53"/>
        <v>2.25</v>
      </c>
      <c r="I424" s="20">
        <f t="shared" si="54"/>
        <v>1.6875</v>
      </c>
      <c r="J424" s="17">
        <f t="shared" si="52"/>
        <v>360</v>
      </c>
      <c r="K424" s="23">
        <v>5.99</v>
      </c>
    </row>
    <row r="425" spans="2:11" ht="15.6">
      <c r="B425" s="17" t="s">
        <v>932</v>
      </c>
      <c r="C425" s="44" t="s">
        <v>933</v>
      </c>
      <c r="D425" s="19">
        <v>31953</v>
      </c>
      <c r="E425" s="20">
        <v>135</v>
      </c>
      <c r="F425" s="21">
        <f t="shared" si="51"/>
        <v>101.25</v>
      </c>
      <c r="G425" s="18">
        <v>96</v>
      </c>
      <c r="H425" s="24">
        <f t="shared" si="53"/>
        <v>1.40625</v>
      </c>
      <c r="I425" s="24">
        <f t="shared" si="54"/>
        <v>1.0546875</v>
      </c>
      <c r="J425" s="17">
        <f>G425*10</f>
        <v>960</v>
      </c>
      <c r="K425" s="23">
        <v>5.99</v>
      </c>
    </row>
    <row r="426" spans="2:11" ht="15.6">
      <c r="B426" s="17" t="s">
        <v>934</v>
      </c>
      <c r="C426" s="44" t="s">
        <v>935</v>
      </c>
      <c r="D426" s="19">
        <v>35470</v>
      </c>
      <c r="E426" s="20">
        <v>101.25</v>
      </c>
      <c r="F426" s="21">
        <f t="shared" si="51"/>
        <v>75.9375</v>
      </c>
      <c r="G426" s="18">
        <v>36</v>
      </c>
      <c r="H426" s="21">
        <f t="shared" si="53"/>
        <v>2.8125</v>
      </c>
      <c r="I426" s="20">
        <f t="shared" si="54"/>
        <v>2.109375</v>
      </c>
      <c r="J426" s="17">
        <f t="shared" si="52"/>
        <v>180</v>
      </c>
      <c r="K426" s="23">
        <v>9.99</v>
      </c>
    </row>
    <row r="427" spans="2:11" ht="15.6">
      <c r="B427" s="17" t="s">
        <v>936</v>
      </c>
      <c r="C427" s="44" t="s">
        <v>937</v>
      </c>
      <c r="D427" s="19">
        <v>31021</v>
      </c>
      <c r="E427" s="20">
        <v>108</v>
      </c>
      <c r="F427" s="21">
        <f t="shared" si="51"/>
        <v>81</v>
      </c>
      <c r="G427" s="18">
        <v>24</v>
      </c>
      <c r="H427" s="21">
        <f t="shared" si="53"/>
        <v>4.5</v>
      </c>
      <c r="I427" s="20">
        <f t="shared" si="54"/>
        <v>3.375</v>
      </c>
      <c r="J427" s="17">
        <f t="shared" si="52"/>
        <v>120</v>
      </c>
      <c r="K427" s="23">
        <v>11.99</v>
      </c>
    </row>
    <row r="428" spans="2:11" ht="15.6">
      <c r="B428" s="17" t="s">
        <v>938</v>
      </c>
      <c r="C428" s="44" t="s">
        <v>939</v>
      </c>
      <c r="D428" s="19">
        <v>31175</v>
      </c>
      <c r="E428" s="20">
        <v>64.8</v>
      </c>
      <c r="F428" s="21">
        <f t="shared" si="51"/>
        <v>48.599999999999994</v>
      </c>
      <c r="G428" s="18">
        <v>24</v>
      </c>
      <c r="H428" s="21">
        <f t="shared" si="53"/>
        <v>2.6999999999999997</v>
      </c>
      <c r="I428" s="20">
        <f t="shared" si="54"/>
        <v>2.0249999999999999</v>
      </c>
      <c r="J428" s="17">
        <f t="shared" si="52"/>
        <v>120</v>
      </c>
      <c r="K428" s="23">
        <v>8.99</v>
      </c>
    </row>
    <row r="429" spans="2:11" ht="15.6">
      <c r="B429" s="17" t="s">
        <v>940</v>
      </c>
      <c r="C429" s="44" t="s">
        <v>941</v>
      </c>
      <c r="D429" s="19">
        <v>34503</v>
      </c>
      <c r="E429" s="20">
        <v>227.25</v>
      </c>
      <c r="F429" s="21">
        <f t="shared" si="51"/>
        <v>170.4375</v>
      </c>
      <c r="G429" s="18">
        <v>162</v>
      </c>
      <c r="H429" s="21">
        <f t="shared" si="53"/>
        <v>1.4027777777777777</v>
      </c>
      <c r="I429" s="20">
        <f t="shared" si="54"/>
        <v>1.0520833333333333</v>
      </c>
      <c r="J429" s="17">
        <f t="shared" si="52"/>
        <v>810</v>
      </c>
      <c r="K429" s="23">
        <v>4.99</v>
      </c>
    </row>
    <row r="430" spans="2:11" ht="15.6">
      <c r="B430" s="17" t="s">
        <v>942</v>
      </c>
      <c r="C430" s="44" t="s">
        <v>943</v>
      </c>
      <c r="D430" s="19">
        <v>34510</v>
      </c>
      <c r="E430" s="20">
        <v>227.25</v>
      </c>
      <c r="F430" s="21">
        <f t="shared" si="51"/>
        <v>170.4375</v>
      </c>
      <c r="G430" s="18">
        <v>162</v>
      </c>
      <c r="H430" s="21">
        <f t="shared" si="53"/>
        <v>1.4027777777777777</v>
      </c>
      <c r="I430" s="20">
        <f t="shared" si="54"/>
        <v>1.0520833333333333</v>
      </c>
      <c r="J430" s="17">
        <f t="shared" si="52"/>
        <v>810</v>
      </c>
      <c r="K430" s="23">
        <v>4.99</v>
      </c>
    </row>
    <row r="431" spans="2:11" ht="15.6">
      <c r="B431" s="17" t="s">
        <v>944</v>
      </c>
      <c r="C431" s="44" t="s">
        <v>945</v>
      </c>
      <c r="D431" s="19">
        <v>50275</v>
      </c>
      <c r="E431" s="20">
        <v>240</v>
      </c>
      <c r="F431" s="21">
        <f t="shared" si="51"/>
        <v>180</v>
      </c>
      <c r="G431" s="18">
        <v>96</v>
      </c>
      <c r="H431" s="21">
        <f t="shared" si="53"/>
        <v>2.5</v>
      </c>
      <c r="I431" s="20">
        <f t="shared" si="54"/>
        <v>1.875</v>
      </c>
      <c r="J431" s="17">
        <f t="shared" si="52"/>
        <v>480</v>
      </c>
      <c r="K431" s="23">
        <v>6.99</v>
      </c>
    </row>
    <row r="432" spans="2:11" ht="15.6">
      <c r="B432" s="17" t="s">
        <v>946</v>
      </c>
      <c r="C432" s="44" t="s">
        <v>947</v>
      </c>
      <c r="D432" s="19">
        <v>38440</v>
      </c>
      <c r="E432" s="20">
        <v>96</v>
      </c>
      <c r="F432" s="21">
        <f t="shared" si="51"/>
        <v>72</v>
      </c>
      <c r="G432" s="18">
        <v>24</v>
      </c>
      <c r="H432" s="21">
        <f t="shared" si="53"/>
        <v>4</v>
      </c>
      <c r="I432" s="20">
        <f t="shared" si="54"/>
        <v>3</v>
      </c>
      <c r="J432" s="17">
        <f t="shared" si="52"/>
        <v>120</v>
      </c>
      <c r="K432" s="23">
        <v>9.99</v>
      </c>
    </row>
    <row r="433" spans="2:11" ht="15.6">
      <c r="B433" s="17" t="s">
        <v>948</v>
      </c>
      <c r="C433" s="44" t="s">
        <v>949</v>
      </c>
      <c r="D433" s="19">
        <v>50916</v>
      </c>
      <c r="E433" s="20">
        <v>72</v>
      </c>
      <c r="F433" s="21">
        <f t="shared" si="51"/>
        <v>54</v>
      </c>
      <c r="G433" s="18">
        <v>24</v>
      </c>
      <c r="H433" s="21">
        <f t="shared" si="53"/>
        <v>3</v>
      </c>
      <c r="I433" s="20">
        <f t="shared" si="54"/>
        <v>2.25</v>
      </c>
      <c r="J433" s="17">
        <f t="shared" si="52"/>
        <v>120</v>
      </c>
      <c r="K433" s="23">
        <v>6.99</v>
      </c>
    </row>
    <row r="434" spans="2:11" ht="15.6">
      <c r="B434" s="17" t="s">
        <v>950</v>
      </c>
      <c r="C434" s="44" t="s">
        <v>951</v>
      </c>
      <c r="D434" s="19">
        <v>51517</v>
      </c>
      <c r="E434" s="20">
        <v>108</v>
      </c>
      <c r="F434" s="21">
        <f t="shared" si="51"/>
        <v>81</v>
      </c>
      <c r="G434" s="18">
        <v>36</v>
      </c>
      <c r="H434" s="21">
        <f t="shared" si="53"/>
        <v>3</v>
      </c>
      <c r="I434" s="20">
        <f t="shared" si="54"/>
        <v>2.25</v>
      </c>
      <c r="J434" s="17">
        <f t="shared" si="52"/>
        <v>180</v>
      </c>
      <c r="K434" s="23">
        <v>7.99</v>
      </c>
    </row>
    <row r="435" spans="2:11" ht="15.6">
      <c r="B435" s="17" t="s">
        <v>952</v>
      </c>
      <c r="C435" s="44" t="s">
        <v>953</v>
      </c>
      <c r="D435" s="19">
        <v>51616</v>
      </c>
      <c r="E435" s="20">
        <v>67.5</v>
      </c>
      <c r="F435" s="21">
        <f t="shared" si="51"/>
        <v>50.625</v>
      </c>
      <c r="G435" s="18">
        <v>36</v>
      </c>
      <c r="H435" s="21">
        <f t="shared" si="53"/>
        <v>1.875</v>
      </c>
      <c r="I435" s="20">
        <f t="shared" si="54"/>
        <v>1.40625</v>
      </c>
      <c r="J435" s="17">
        <f t="shared" si="52"/>
        <v>180</v>
      </c>
      <c r="K435" s="23">
        <v>4.99</v>
      </c>
    </row>
    <row r="436" spans="2:11" ht="15.6">
      <c r="B436" s="17" t="s">
        <v>954</v>
      </c>
      <c r="C436" s="44" t="s">
        <v>955</v>
      </c>
      <c r="D436" s="19">
        <v>52552</v>
      </c>
      <c r="E436" s="20">
        <v>72</v>
      </c>
      <c r="F436" s="21">
        <f t="shared" si="51"/>
        <v>54</v>
      </c>
      <c r="G436" s="18">
        <v>24</v>
      </c>
      <c r="H436" s="21">
        <f t="shared" si="53"/>
        <v>3</v>
      </c>
      <c r="I436" s="20">
        <f t="shared" si="54"/>
        <v>2.25</v>
      </c>
      <c r="J436" s="17">
        <f t="shared" si="52"/>
        <v>120</v>
      </c>
      <c r="K436" s="23">
        <v>7.99</v>
      </c>
    </row>
    <row r="437" spans="2:11" ht="15.6">
      <c r="B437" s="17" t="s">
        <v>956</v>
      </c>
      <c r="C437" s="44" t="s">
        <v>957</v>
      </c>
      <c r="D437" s="19">
        <v>52576</v>
      </c>
      <c r="E437" s="20">
        <v>108</v>
      </c>
      <c r="F437" s="21">
        <f t="shared" si="51"/>
        <v>81</v>
      </c>
      <c r="G437" s="18">
        <v>36</v>
      </c>
      <c r="H437" s="21">
        <f t="shared" si="53"/>
        <v>3</v>
      </c>
      <c r="I437" s="20">
        <f t="shared" si="54"/>
        <v>2.25</v>
      </c>
      <c r="J437" s="17">
        <f t="shared" si="52"/>
        <v>180</v>
      </c>
      <c r="K437" s="23">
        <v>7.99</v>
      </c>
    </row>
    <row r="438" spans="2:11" ht="15.6">
      <c r="B438" s="17" t="s">
        <v>958</v>
      </c>
      <c r="C438" s="44" t="s">
        <v>959</v>
      </c>
      <c r="D438" s="19">
        <v>53979</v>
      </c>
      <c r="E438" s="20">
        <v>144</v>
      </c>
      <c r="F438" s="21">
        <f t="shared" si="51"/>
        <v>108</v>
      </c>
      <c r="G438" s="18">
        <v>48</v>
      </c>
      <c r="H438" s="21">
        <f t="shared" si="53"/>
        <v>3</v>
      </c>
      <c r="I438" s="20">
        <f t="shared" si="54"/>
        <v>2.25</v>
      </c>
      <c r="J438" s="17">
        <f t="shared" si="52"/>
        <v>240</v>
      </c>
      <c r="K438" s="23">
        <v>7.99</v>
      </c>
    </row>
    <row r="439" spans="2:11" ht="15.6">
      <c r="B439" s="17" t="s">
        <v>960</v>
      </c>
      <c r="C439" s="44" t="s">
        <v>961</v>
      </c>
      <c r="D439" s="19">
        <v>53986</v>
      </c>
      <c r="E439" s="20">
        <v>72</v>
      </c>
      <c r="F439" s="21">
        <f t="shared" si="51"/>
        <v>54</v>
      </c>
      <c r="G439" s="18">
        <v>24</v>
      </c>
      <c r="H439" s="21">
        <f t="shared" si="53"/>
        <v>3</v>
      </c>
      <c r="I439" s="20">
        <f t="shared" si="54"/>
        <v>2.25</v>
      </c>
      <c r="J439" s="17">
        <f t="shared" si="52"/>
        <v>120</v>
      </c>
      <c r="K439" s="23">
        <v>7.99</v>
      </c>
    </row>
    <row r="440" spans="2:11" ht="15.6">
      <c r="B440" s="17" t="s">
        <v>962</v>
      </c>
      <c r="C440" s="44" t="s">
        <v>963</v>
      </c>
      <c r="D440" s="19">
        <v>53993</v>
      </c>
      <c r="E440" s="20">
        <v>96</v>
      </c>
      <c r="F440" s="21">
        <f t="shared" si="51"/>
        <v>72</v>
      </c>
      <c r="G440" s="18">
        <v>24</v>
      </c>
      <c r="H440" s="21">
        <f t="shared" si="53"/>
        <v>4</v>
      </c>
      <c r="I440" s="20">
        <f t="shared" si="54"/>
        <v>3</v>
      </c>
      <c r="J440" s="17">
        <f t="shared" si="52"/>
        <v>120</v>
      </c>
      <c r="K440" s="23">
        <v>11.99</v>
      </c>
    </row>
    <row r="441" spans="2:11" ht="15.6">
      <c r="B441" s="17" t="s">
        <v>964</v>
      </c>
      <c r="C441" s="44" t="s">
        <v>965</v>
      </c>
      <c r="D441" s="45" t="s">
        <v>966</v>
      </c>
      <c r="E441" s="20">
        <v>162</v>
      </c>
      <c r="F441" s="21">
        <f t="shared" si="51"/>
        <v>121.5</v>
      </c>
      <c r="G441" s="18">
        <v>48</v>
      </c>
      <c r="H441" s="21">
        <f t="shared" si="53"/>
        <v>3.375</v>
      </c>
      <c r="I441" s="20">
        <f t="shared" si="54"/>
        <v>2.53125</v>
      </c>
      <c r="J441" s="17">
        <f t="shared" si="52"/>
        <v>240</v>
      </c>
      <c r="K441" s="23">
        <v>9.99</v>
      </c>
    </row>
    <row r="442" spans="2:11" ht="15.6">
      <c r="B442" s="17" t="s">
        <v>967</v>
      </c>
      <c r="C442" s="44" t="s">
        <v>968</v>
      </c>
      <c r="D442" s="45" t="s">
        <v>969</v>
      </c>
      <c r="E442" s="20">
        <v>162</v>
      </c>
      <c r="F442" s="21">
        <f t="shared" si="51"/>
        <v>121.5</v>
      </c>
      <c r="G442" s="18">
        <v>48</v>
      </c>
      <c r="H442" s="21">
        <f t="shared" si="53"/>
        <v>3.375</v>
      </c>
      <c r="I442" s="20">
        <f t="shared" si="54"/>
        <v>2.53125</v>
      </c>
      <c r="J442" s="17">
        <f t="shared" si="52"/>
        <v>240</v>
      </c>
      <c r="K442" s="23">
        <v>9.99</v>
      </c>
    </row>
    <row r="443" spans="2:11" ht="15.6">
      <c r="B443" s="17" t="s">
        <v>970</v>
      </c>
      <c r="C443" s="44" t="s">
        <v>971</v>
      </c>
      <c r="D443" s="45" t="s">
        <v>972</v>
      </c>
      <c r="E443" s="20">
        <v>162</v>
      </c>
      <c r="F443" s="21">
        <f t="shared" si="51"/>
        <v>121.5</v>
      </c>
      <c r="G443" s="18">
        <v>48</v>
      </c>
      <c r="H443" s="21">
        <f t="shared" si="53"/>
        <v>3.375</v>
      </c>
      <c r="I443" s="20">
        <f t="shared" si="54"/>
        <v>2.53125</v>
      </c>
      <c r="J443" s="17">
        <f t="shared" si="52"/>
        <v>240</v>
      </c>
      <c r="K443" s="23">
        <v>9.99</v>
      </c>
    </row>
    <row r="444" spans="2:11" ht="15.6">
      <c r="B444" s="17" t="s">
        <v>973</v>
      </c>
      <c r="C444" s="44" t="s">
        <v>974</v>
      </c>
      <c r="D444" s="45" t="s">
        <v>975</v>
      </c>
      <c r="E444" s="20">
        <v>120</v>
      </c>
      <c r="F444" s="21">
        <f t="shared" si="51"/>
        <v>90</v>
      </c>
      <c r="G444" s="18">
        <v>24</v>
      </c>
      <c r="H444" s="21">
        <f t="shared" si="53"/>
        <v>5</v>
      </c>
      <c r="I444" s="20">
        <f t="shared" si="54"/>
        <v>3.75</v>
      </c>
      <c r="J444" s="17">
        <f t="shared" si="52"/>
        <v>120</v>
      </c>
      <c r="K444" s="23">
        <v>13.99</v>
      </c>
    </row>
    <row r="445" spans="2:11" ht="15.6">
      <c r="B445" s="17" t="s">
        <v>976</v>
      </c>
      <c r="C445" s="44" t="s">
        <v>977</v>
      </c>
      <c r="D445" s="19">
        <v>30482</v>
      </c>
      <c r="E445" s="20">
        <v>162</v>
      </c>
      <c r="F445" s="21">
        <f t="shared" si="51"/>
        <v>121.5</v>
      </c>
      <c r="G445" s="18">
        <v>48</v>
      </c>
      <c r="H445" s="21">
        <f t="shared" si="53"/>
        <v>3.375</v>
      </c>
      <c r="I445" s="20">
        <f t="shared" si="54"/>
        <v>2.53125</v>
      </c>
      <c r="J445" s="17">
        <f t="shared" si="52"/>
        <v>240</v>
      </c>
      <c r="K445" s="23">
        <v>9.99</v>
      </c>
    </row>
    <row r="446" spans="2:11" ht="15.6">
      <c r="B446" s="17" t="s">
        <v>978</v>
      </c>
      <c r="C446" s="44" t="s">
        <v>979</v>
      </c>
      <c r="D446" s="19">
        <v>30499</v>
      </c>
      <c r="E446" s="20">
        <v>162</v>
      </c>
      <c r="F446" s="21">
        <f t="shared" si="51"/>
        <v>121.5</v>
      </c>
      <c r="G446" s="18">
        <v>48</v>
      </c>
      <c r="H446" s="21">
        <f t="shared" si="53"/>
        <v>3.375</v>
      </c>
      <c r="I446" s="20">
        <f t="shared" si="54"/>
        <v>2.53125</v>
      </c>
      <c r="J446" s="17">
        <f t="shared" si="52"/>
        <v>240</v>
      </c>
      <c r="K446" s="23">
        <v>9.99</v>
      </c>
    </row>
    <row r="447" spans="2:11" ht="15.6">
      <c r="B447" s="17" t="s">
        <v>980</v>
      </c>
      <c r="C447" s="44" t="s">
        <v>981</v>
      </c>
      <c r="D447" s="19">
        <v>35524</v>
      </c>
      <c r="E447" s="20">
        <v>162</v>
      </c>
      <c r="F447" s="21">
        <f t="shared" si="51"/>
        <v>121.5</v>
      </c>
      <c r="G447" s="18">
        <v>48</v>
      </c>
      <c r="H447" s="21">
        <f t="shared" si="53"/>
        <v>3.375</v>
      </c>
      <c r="I447" s="20">
        <f t="shared" si="54"/>
        <v>2.53125</v>
      </c>
      <c r="J447" s="17">
        <f t="shared" si="52"/>
        <v>240</v>
      </c>
      <c r="K447" s="23">
        <v>9.99</v>
      </c>
    </row>
    <row r="448" spans="2:11" ht="15.6">
      <c r="B448" s="17" t="s">
        <v>982</v>
      </c>
      <c r="C448" s="44" t="s">
        <v>983</v>
      </c>
      <c r="D448" s="19">
        <v>51098</v>
      </c>
      <c r="E448" s="20">
        <v>162</v>
      </c>
      <c r="F448" s="21">
        <f t="shared" si="51"/>
        <v>121.5</v>
      </c>
      <c r="G448" s="18">
        <v>48</v>
      </c>
      <c r="H448" s="21">
        <f t="shared" si="53"/>
        <v>3.375</v>
      </c>
      <c r="I448" s="20">
        <f t="shared" si="54"/>
        <v>2.53125</v>
      </c>
      <c r="J448" s="17">
        <f t="shared" si="52"/>
        <v>240</v>
      </c>
      <c r="K448" s="23">
        <v>9.99</v>
      </c>
    </row>
    <row r="449" spans="2:11" ht="15.6">
      <c r="B449" s="17" t="s">
        <v>984</v>
      </c>
      <c r="C449" s="44" t="s">
        <v>985</v>
      </c>
      <c r="D449" s="45" t="s">
        <v>986</v>
      </c>
      <c r="E449" s="20">
        <v>162</v>
      </c>
      <c r="F449" s="21">
        <f t="shared" si="51"/>
        <v>121.5</v>
      </c>
      <c r="G449" s="18">
        <v>48</v>
      </c>
      <c r="H449" s="21">
        <f t="shared" si="53"/>
        <v>3.375</v>
      </c>
      <c r="I449" s="20">
        <f t="shared" si="54"/>
        <v>2.53125</v>
      </c>
      <c r="J449" s="17">
        <f t="shared" si="52"/>
        <v>240</v>
      </c>
      <c r="K449" s="23">
        <v>9.99</v>
      </c>
    </row>
    <row r="450" spans="2:11" ht="15.6">
      <c r="B450" s="17" t="s">
        <v>987</v>
      </c>
      <c r="C450" s="44" t="s">
        <v>988</v>
      </c>
      <c r="D450" s="45" t="s">
        <v>989</v>
      </c>
      <c r="E450" s="20">
        <v>162</v>
      </c>
      <c r="F450" s="21">
        <f t="shared" si="51"/>
        <v>121.5</v>
      </c>
      <c r="G450" s="18">
        <v>48</v>
      </c>
      <c r="H450" s="21">
        <f t="shared" si="53"/>
        <v>3.375</v>
      </c>
      <c r="I450" s="20">
        <f t="shared" si="54"/>
        <v>2.53125</v>
      </c>
      <c r="J450" s="17">
        <f t="shared" si="52"/>
        <v>240</v>
      </c>
      <c r="K450" s="23">
        <v>9.99</v>
      </c>
    </row>
    <row r="451" spans="2:11" ht="15.6">
      <c r="B451" s="17" t="s">
        <v>990</v>
      </c>
      <c r="C451" s="44" t="s">
        <v>991</v>
      </c>
      <c r="D451" s="45" t="s">
        <v>992</v>
      </c>
      <c r="E451" s="20">
        <v>162</v>
      </c>
      <c r="F451" s="21">
        <f t="shared" si="51"/>
        <v>121.5</v>
      </c>
      <c r="G451" s="18">
        <v>48</v>
      </c>
      <c r="H451" s="21">
        <f t="shared" si="53"/>
        <v>3.375</v>
      </c>
      <c r="I451" s="20">
        <f t="shared" si="54"/>
        <v>2.53125</v>
      </c>
      <c r="J451" s="17">
        <f t="shared" si="52"/>
        <v>240</v>
      </c>
      <c r="K451" s="23">
        <v>9.99</v>
      </c>
    </row>
    <row r="452" spans="2:11" ht="15.6">
      <c r="B452" s="17" t="s">
        <v>993</v>
      </c>
      <c r="C452" s="44" t="s">
        <v>994</v>
      </c>
      <c r="D452" s="19">
        <v>30154</v>
      </c>
      <c r="E452" s="20">
        <v>162</v>
      </c>
      <c r="F452" s="21">
        <f t="shared" si="51"/>
        <v>121.5</v>
      </c>
      <c r="G452" s="18">
        <v>48</v>
      </c>
      <c r="H452" s="21">
        <f t="shared" si="53"/>
        <v>3.375</v>
      </c>
      <c r="I452" s="20">
        <f t="shared" si="54"/>
        <v>2.53125</v>
      </c>
      <c r="J452" s="17">
        <f t="shared" si="52"/>
        <v>240</v>
      </c>
      <c r="K452" s="23">
        <v>9.99</v>
      </c>
    </row>
    <row r="453" spans="2:11" ht="15.6">
      <c r="B453" s="17" t="s">
        <v>995</v>
      </c>
      <c r="C453" s="46" t="s">
        <v>996</v>
      </c>
      <c r="D453" s="19">
        <v>30246</v>
      </c>
      <c r="E453" s="20">
        <v>135</v>
      </c>
      <c r="F453" s="21">
        <f t="shared" si="51"/>
        <v>101.25</v>
      </c>
      <c r="G453" s="18">
        <v>24</v>
      </c>
      <c r="H453" s="21">
        <f t="shared" si="53"/>
        <v>5.625</v>
      </c>
      <c r="I453" s="20">
        <f t="shared" si="54"/>
        <v>4.21875</v>
      </c>
      <c r="J453" s="17">
        <f t="shared" si="52"/>
        <v>120</v>
      </c>
      <c r="K453" s="23">
        <v>14.99</v>
      </c>
    </row>
    <row r="454" spans="2:11" ht="15.6">
      <c r="B454" s="17" t="s">
        <v>997</v>
      </c>
      <c r="C454" s="44" t="s">
        <v>998</v>
      </c>
      <c r="D454" s="19">
        <v>37962</v>
      </c>
      <c r="E454" s="20">
        <v>192</v>
      </c>
      <c r="F454" s="21">
        <f t="shared" si="51"/>
        <v>144</v>
      </c>
      <c r="G454" s="18">
        <v>48</v>
      </c>
      <c r="H454" s="21">
        <f t="shared" si="53"/>
        <v>4</v>
      </c>
      <c r="I454" s="20">
        <f t="shared" si="54"/>
        <v>3</v>
      </c>
      <c r="J454" s="17">
        <f t="shared" si="52"/>
        <v>240</v>
      </c>
      <c r="K454" s="23">
        <v>9.99</v>
      </c>
    </row>
    <row r="455" spans="2:11" ht="15.6">
      <c r="B455" s="17" t="s">
        <v>999</v>
      </c>
      <c r="C455" s="44" t="s">
        <v>1000</v>
      </c>
      <c r="D455" s="45" t="s">
        <v>1001</v>
      </c>
      <c r="E455" s="20">
        <v>162</v>
      </c>
      <c r="F455" s="21">
        <f t="shared" si="51"/>
        <v>121.5</v>
      </c>
      <c r="G455" s="18">
        <v>48</v>
      </c>
      <c r="H455" s="21">
        <f t="shared" si="53"/>
        <v>3.375</v>
      </c>
      <c r="I455" s="20">
        <f t="shared" si="54"/>
        <v>2.53125</v>
      </c>
      <c r="J455" s="17">
        <f t="shared" si="52"/>
        <v>240</v>
      </c>
      <c r="K455" s="23">
        <v>9.99</v>
      </c>
    </row>
    <row r="456" spans="2:11" ht="15.6">
      <c r="B456" s="17" t="s">
        <v>1002</v>
      </c>
      <c r="C456" s="44" t="s">
        <v>1003</v>
      </c>
      <c r="D456" s="19">
        <v>30437</v>
      </c>
      <c r="E456" s="20">
        <v>162</v>
      </c>
      <c r="F456" s="21">
        <f t="shared" si="51"/>
        <v>121.5</v>
      </c>
      <c r="G456" s="18">
        <v>48</v>
      </c>
      <c r="H456" s="21">
        <f t="shared" ref="H456:H484" si="55">E456/G456</f>
        <v>3.375</v>
      </c>
      <c r="I456" s="20">
        <f t="shared" ref="I456:I484" si="56">F456/G456</f>
        <v>2.53125</v>
      </c>
      <c r="J456" s="17">
        <f t="shared" si="52"/>
        <v>240</v>
      </c>
      <c r="K456" s="23">
        <v>9.99</v>
      </c>
    </row>
    <row r="457" spans="2:11" ht="15.6">
      <c r="B457" s="17" t="s">
        <v>1004</v>
      </c>
      <c r="C457" s="44" t="s">
        <v>1005</v>
      </c>
      <c r="D457" s="19">
        <v>32547</v>
      </c>
      <c r="E457" s="20">
        <v>189</v>
      </c>
      <c r="F457" s="21">
        <f t="shared" si="51"/>
        <v>141.75</v>
      </c>
      <c r="G457" s="18">
        <v>48</v>
      </c>
      <c r="H457" s="21">
        <f t="shared" si="55"/>
        <v>3.9375</v>
      </c>
      <c r="I457" s="20">
        <f t="shared" si="56"/>
        <v>2.953125</v>
      </c>
      <c r="J457" s="17">
        <f t="shared" si="52"/>
        <v>240</v>
      </c>
      <c r="K457" s="23">
        <v>9.99</v>
      </c>
    </row>
    <row r="458" spans="2:11" ht="15.6">
      <c r="B458" s="17" t="s">
        <v>1006</v>
      </c>
      <c r="C458" s="44" t="s">
        <v>1007</v>
      </c>
      <c r="D458" s="19">
        <v>51432</v>
      </c>
      <c r="E458" s="20">
        <v>162</v>
      </c>
      <c r="F458" s="21">
        <f t="shared" si="51"/>
        <v>121.5</v>
      </c>
      <c r="G458" s="18">
        <v>48</v>
      </c>
      <c r="H458" s="21">
        <f t="shared" si="55"/>
        <v>3.375</v>
      </c>
      <c r="I458" s="20">
        <f t="shared" si="56"/>
        <v>2.53125</v>
      </c>
      <c r="J458" s="17">
        <f t="shared" si="52"/>
        <v>240</v>
      </c>
      <c r="K458" s="23">
        <v>9.99</v>
      </c>
    </row>
    <row r="459" spans="2:11" ht="15.6">
      <c r="B459" s="17" t="s">
        <v>1008</v>
      </c>
      <c r="C459" s="44" t="s">
        <v>285</v>
      </c>
      <c r="D459" s="19">
        <v>54723</v>
      </c>
      <c r="E459" s="20">
        <v>192</v>
      </c>
      <c r="F459" s="21">
        <f t="shared" si="51"/>
        <v>144</v>
      </c>
      <c r="G459" s="18">
        <v>48</v>
      </c>
      <c r="H459" s="21">
        <f t="shared" si="55"/>
        <v>4</v>
      </c>
      <c r="I459" s="20">
        <f t="shared" si="56"/>
        <v>3</v>
      </c>
      <c r="J459" s="17">
        <f t="shared" si="52"/>
        <v>240</v>
      </c>
      <c r="K459" s="23">
        <v>9.99</v>
      </c>
    </row>
    <row r="460" spans="2:11" ht="15.6">
      <c r="B460" s="17" t="s">
        <v>1009</v>
      </c>
      <c r="C460" s="44" t="s">
        <v>1010</v>
      </c>
      <c r="D460" s="19">
        <v>38105</v>
      </c>
      <c r="E460" s="20">
        <v>162</v>
      </c>
      <c r="F460" s="21">
        <f t="shared" si="51"/>
        <v>121.5</v>
      </c>
      <c r="G460" s="18">
        <v>48</v>
      </c>
      <c r="H460" s="21">
        <f t="shared" si="55"/>
        <v>3.375</v>
      </c>
      <c r="I460" s="20">
        <f t="shared" si="56"/>
        <v>2.53125</v>
      </c>
      <c r="J460" s="17">
        <f t="shared" si="52"/>
        <v>240</v>
      </c>
      <c r="K460" s="23">
        <v>9.99</v>
      </c>
    </row>
    <row r="461" spans="2:11" ht="15.6">
      <c r="B461" s="17" t="s">
        <v>1011</v>
      </c>
      <c r="C461" s="44" t="s">
        <v>1012</v>
      </c>
      <c r="D461" s="45" t="s">
        <v>1013</v>
      </c>
      <c r="E461" s="20">
        <v>216</v>
      </c>
      <c r="F461" s="21">
        <f t="shared" si="51"/>
        <v>162</v>
      </c>
      <c r="G461" s="18">
        <v>96</v>
      </c>
      <c r="H461" s="21">
        <f t="shared" si="55"/>
        <v>2.25</v>
      </c>
      <c r="I461" s="20">
        <f t="shared" si="56"/>
        <v>1.6875</v>
      </c>
      <c r="J461" s="17">
        <f t="shared" si="52"/>
        <v>480</v>
      </c>
      <c r="K461" s="23">
        <v>6.99</v>
      </c>
    </row>
    <row r="462" spans="2:11" ht="15.6">
      <c r="B462" s="17" t="s">
        <v>1014</v>
      </c>
      <c r="C462" s="44" t="s">
        <v>1015</v>
      </c>
      <c r="D462" s="45" t="s">
        <v>1016</v>
      </c>
      <c r="E462" s="20">
        <v>108</v>
      </c>
      <c r="F462" s="21">
        <f t="shared" si="51"/>
        <v>81</v>
      </c>
      <c r="G462" s="18">
        <v>24</v>
      </c>
      <c r="H462" s="21">
        <f t="shared" si="55"/>
        <v>4.5</v>
      </c>
      <c r="I462" s="20">
        <f t="shared" si="56"/>
        <v>3.375</v>
      </c>
      <c r="J462" s="17">
        <f t="shared" si="52"/>
        <v>120</v>
      </c>
      <c r="K462" s="23">
        <v>9.99</v>
      </c>
    </row>
    <row r="463" spans="2:11" ht="15.6">
      <c r="B463" s="17" t="s">
        <v>1017</v>
      </c>
      <c r="C463" s="44" t="s">
        <v>1018</v>
      </c>
      <c r="D463" s="19">
        <v>39027</v>
      </c>
      <c r="E463" s="20">
        <v>60</v>
      </c>
      <c r="F463" s="21">
        <f t="shared" si="51"/>
        <v>45</v>
      </c>
      <c r="G463" s="18">
        <v>36</v>
      </c>
      <c r="H463" s="21">
        <f t="shared" si="55"/>
        <v>1.6666666666666667</v>
      </c>
      <c r="I463" s="20">
        <f t="shared" si="56"/>
        <v>1.25</v>
      </c>
      <c r="J463" s="17">
        <f t="shared" si="52"/>
        <v>180</v>
      </c>
      <c r="K463" s="23">
        <v>4.99</v>
      </c>
    </row>
    <row r="464" spans="2:11" ht="15.6">
      <c r="B464" s="17" t="s">
        <v>1019</v>
      </c>
      <c r="C464" s="44" t="s">
        <v>1020</v>
      </c>
      <c r="D464" s="45" t="s">
        <v>1021</v>
      </c>
      <c r="E464" s="20">
        <v>101.25</v>
      </c>
      <c r="F464" s="21">
        <f t="shared" si="51"/>
        <v>75.9375</v>
      </c>
      <c r="G464" s="18">
        <v>72</v>
      </c>
      <c r="H464" s="21">
        <f t="shared" si="55"/>
        <v>1.40625</v>
      </c>
      <c r="I464" s="20">
        <f t="shared" si="56"/>
        <v>1.0546875</v>
      </c>
      <c r="J464" s="17">
        <f t="shared" si="52"/>
        <v>360</v>
      </c>
      <c r="K464" s="23">
        <v>6.99</v>
      </c>
    </row>
    <row r="465" spans="2:11" ht="15.6">
      <c r="B465" s="17" t="s">
        <v>1022</v>
      </c>
      <c r="C465" s="44" t="s">
        <v>1023</v>
      </c>
      <c r="D465" s="45" t="s">
        <v>1024</v>
      </c>
      <c r="E465" s="20">
        <v>94.5</v>
      </c>
      <c r="F465" s="21">
        <f t="shared" si="51"/>
        <v>70.875</v>
      </c>
      <c r="G465" s="18">
        <v>48</v>
      </c>
      <c r="H465" s="21">
        <f t="shared" si="55"/>
        <v>1.96875</v>
      </c>
      <c r="I465" s="20">
        <f t="shared" si="56"/>
        <v>1.4765625</v>
      </c>
      <c r="J465" s="17">
        <f>G465*6</f>
        <v>288</v>
      </c>
      <c r="K465" s="23">
        <v>6.99</v>
      </c>
    </row>
    <row r="466" spans="2:11" ht="15.6">
      <c r="B466" s="17" t="s">
        <v>1025</v>
      </c>
      <c r="C466" s="44" t="s">
        <v>1026</v>
      </c>
      <c r="D466" s="45" t="s">
        <v>1027</v>
      </c>
      <c r="E466" s="20">
        <v>162</v>
      </c>
      <c r="F466" s="21">
        <f t="shared" si="51"/>
        <v>121.5</v>
      </c>
      <c r="G466" s="18">
        <v>72</v>
      </c>
      <c r="H466" s="21">
        <f t="shared" si="55"/>
        <v>2.25</v>
      </c>
      <c r="I466" s="20">
        <f t="shared" si="56"/>
        <v>1.6875</v>
      </c>
      <c r="J466" s="17">
        <f t="shared" ref="J466:J484" si="57">G466*5</f>
        <v>360</v>
      </c>
      <c r="K466" s="23">
        <v>6.99</v>
      </c>
    </row>
    <row r="467" spans="2:11" ht="15.6">
      <c r="B467" s="17" t="s">
        <v>1028</v>
      </c>
      <c r="C467" s="44" t="s">
        <v>1029</v>
      </c>
      <c r="D467" s="19">
        <v>30543</v>
      </c>
      <c r="E467" s="20">
        <v>108</v>
      </c>
      <c r="F467" s="21">
        <f t="shared" si="51"/>
        <v>81</v>
      </c>
      <c r="G467" s="18">
        <v>48</v>
      </c>
      <c r="H467" s="21">
        <f t="shared" si="55"/>
        <v>2.25</v>
      </c>
      <c r="I467" s="20">
        <f t="shared" si="56"/>
        <v>1.6875</v>
      </c>
      <c r="J467" s="17">
        <f t="shared" si="57"/>
        <v>240</v>
      </c>
      <c r="K467" s="23">
        <v>6.99</v>
      </c>
    </row>
    <row r="468" spans="2:11" ht="15.6">
      <c r="B468" s="17" t="s">
        <v>1030</v>
      </c>
      <c r="C468" s="44" t="s">
        <v>1031</v>
      </c>
      <c r="D468" s="45" t="s">
        <v>1032</v>
      </c>
      <c r="E468" s="20">
        <v>27</v>
      </c>
      <c r="F468" s="21">
        <f t="shared" ref="F468:F484" si="58">E468*0.75</f>
        <v>20.25</v>
      </c>
      <c r="G468" s="18">
        <v>24</v>
      </c>
      <c r="H468" s="21">
        <f t="shared" si="55"/>
        <v>1.125</v>
      </c>
      <c r="I468" s="20">
        <f t="shared" si="56"/>
        <v>0.84375</v>
      </c>
      <c r="J468" s="17">
        <f t="shared" si="57"/>
        <v>120</v>
      </c>
      <c r="K468" s="23">
        <v>4.99</v>
      </c>
    </row>
    <row r="469" spans="2:11" ht="15.6">
      <c r="B469" s="17" t="s">
        <v>1033</v>
      </c>
      <c r="C469" s="44" t="s">
        <v>1034</v>
      </c>
      <c r="D469" s="45" t="s">
        <v>1035</v>
      </c>
      <c r="E469" s="20">
        <v>27</v>
      </c>
      <c r="F469" s="21">
        <f t="shared" si="58"/>
        <v>20.25</v>
      </c>
      <c r="G469" s="18">
        <v>24</v>
      </c>
      <c r="H469" s="21">
        <f t="shared" si="55"/>
        <v>1.125</v>
      </c>
      <c r="I469" s="20">
        <f t="shared" si="56"/>
        <v>0.84375</v>
      </c>
      <c r="J469" s="17">
        <f t="shared" si="57"/>
        <v>120</v>
      </c>
      <c r="K469" s="23">
        <v>4.99</v>
      </c>
    </row>
    <row r="470" spans="2:11" ht="15.6">
      <c r="B470" s="17" t="s">
        <v>1036</v>
      </c>
      <c r="C470" s="44" t="s">
        <v>1037</v>
      </c>
      <c r="D470" s="45" t="s">
        <v>1038</v>
      </c>
      <c r="E470" s="20">
        <v>54</v>
      </c>
      <c r="F470" s="21">
        <f t="shared" si="58"/>
        <v>40.5</v>
      </c>
      <c r="G470" s="18">
        <v>24</v>
      </c>
      <c r="H470" s="21">
        <f t="shared" si="55"/>
        <v>2.25</v>
      </c>
      <c r="I470" s="20">
        <f t="shared" si="56"/>
        <v>1.6875</v>
      </c>
      <c r="J470" s="17">
        <f t="shared" si="57"/>
        <v>120</v>
      </c>
      <c r="K470" s="23">
        <v>6.99</v>
      </c>
    </row>
    <row r="471" spans="2:11" ht="15.6">
      <c r="B471" s="17" t="s">
        <v>1039</v>
      </c>
      <c r="C471" s="44" t="s">
        <v>1040</v>
      </c>
      <c r="D471" s="45" t="s">
        <v>1041</v>
      </c>
      <c r="E471" s="20">
        <v>50.62</v>
      </c>
      <c r="F471" s="21">
        <f t="shared" si="58"/>
        <v>37.964999999999996</v>
      </c>
      <c r="G471" s="18">
        <v>36</v>
      </c>
      <c r="H471" s="21">
        <f t="shared" si="55"/>
        <v>1.4061111111111111</v>
      </c>
      <c r="I471" s="20">
        <f t="shared" si="56"/>
        <v>1.0545833333333332</v>
      </c>
      <c r="J471" s="17">
        <f t="shared" si="57"/>
        <v>180</v>
      </c>
      <c r="K471" s="23">
        <v>4.99</v>
      </c>
    </row>
    <row r="472" spans="2:11" ht="15.6">
      <c r="B472" s="17" t="s">
        <v>1042</v>
      </c>
      <c r="C472" s="44" t="s">
        <v>1043</v>
      </c>
      <c r="D472" s="45" t="s">
        <v>1044</v>
      </c>
      <c r="E472" s="20">
        <v>45</v>
      </c>
      <c r="F472" s="21">
        <f t="shared" si="58"/>
        <v>33.75</v>
      </c>
      <c r="G472" s="18">
        <v>24</v>
      </c>
      <c r="H472" s="21">
        <f t="shared" si="55"/>
        <v>1.875</v>
      </c>
      <c r="I472" s="20">
        <f t="shared" si="56"/>
        <v>1.40625</v>
      </c>
      <c r="J472" s="17">
        <f t="shared" si="57"/>
        <v>120</v>
      </c>
      <c r="K472" s="23">
        <v>6.99</v>
      </c>
    </row>
    <row r="473" spans="2:11" ht="15.6">
      <c r="B473" s="17" t="s">
        <v>1045</v>
      </c>
      <c r="C473" s="44" t="s">
        <v>1046</v>
      </c>
      <c r="D473" s="19">
        <v>34688</v>
      </c>
      <c r="E473" s="20">
        <v>121.5</v>
      </c>
      <c r="F473" s="21">
        <f t="shared" si="58"/>
        <v>91.125</v>
      </c>
      <c r="G473" s="18">
        <v>36</v>
      </c>
      <c r="H473" s="21">
        <f t="shared" si="55"/>
        <v>3.375</v>
      </c>
      <c r="I473" s="20">
        <f t="shared" si="56"/>
        <v>2.53125</v>
      </c>
      <c r="J473" s="17">
        <f t="shared" si="57"/>
        <v>180</v>
      </c>
      <c r="K473" s="23">
        <v>8.99</v>
      </c>
    </row>
    <row r="474" spans="2:11" ht="15.6">
      <c r="B474" s="17" t="s">
        <v>1047</v>
      </c>
      <c r="C474" s="44" t="s">
        <v>1048</v>
      </c>
      <c r="D474" s="19">
        <v>36200</v>
      </c>
      <c r="E474" s="20">
        <v>78.75</v>
      </c>
      <c r="F474" s="21">
        <f t="shared" si="58"/>
        <v>59.0625</v>
      </c>
      <c r="G474" s="18">
        <v>36</v>
      </c>
      <c r="H474" s="21">
        <f t="shared" si="55"/>
        <v>2.1875</v>
      </c>
      <c r="I474" s="20">
        <f t="shared" si="56"/>
        <v>1.640625</v>
      </c>
      <c r="J474" s="17">
        <f t="shared" si="57"/>
        <v>180</v>
      </c>
      <c r="K474" s="23">
        <v>6.99</v>
      </c>
    </row>
    <row r="475" spans="2:11" ht="15.6">
      <c r="B475" s="17" t="s">
        <v>1049</v>
      </c>
      <c r="C475" s="44" t="s">
        <v>1050</v>
      </c>
      <c r="D475" s="19">
        <v>36224</v>
      </c>
      <c r="E475" s="20">
        <v>81</v>
      </c>
      <c r="F475" s="21">
        <f t="shared" si="58"/>
        <v>60.75</v>
      </c>
      <c r="G475" s="18">
        <v>36</v>
      </c>
      <c r="H475" s="21">
        <f t="shared" si="55"/>
        <v>2.25</v>
      </c>
      <c r="I475" s="20">
        <f t="shared" si="56"/>
        <v>1.6875</v>
      </c>
      <c r="J475" s="17">
        <f t="shared" si="57"/>
        <v>180</v>
      </c>
      <c r="K475" s="23">
        <v>6.99</v>
      </c>
    </row>
    <row r="476" spans="2:11" ht="15.6">
      <c r="B476" s="17" t="s">
        <v>1051</v>
      </c>
      <c r="C476" s="44" t="s">
        <v>1052</v>
      </c>
      <c r="D476" s="19">
        <v>38266</v>
      </c>
      <c r="E476" s="20">
        <v>72</v>
      </c>
      <c r="F476" s="21">
        <f t="shared" si="58"/>
        <v>54</v>
      </c>
      <c r="G476" s="18">
        <v>24</v>
      </c>
      <c r="H476" s="21">
        <f t="shared" si="55"/>
        <v>3</v>
      </c>
      <c r="I476" s="20">
        <f t="shared" si="56"/>
        <v>2.25</v>
      </c>
      <c r="J476" s="17">
        <f t="shared" si="57"/>
        <v>120</v>
      </c>
      <c r="K476" s="23">
        <v>7.99</v>
      </c>
    </row>
    <row r="477" spans="2:11" ht="15.6">
      <c r="B477" s="17" t="s">
        <v>1053</v>
      </c>
      <c r="C477" s="44" t="s">
        <v>1054</v>
      </c>
      <c r="D477" s="19">
        <v>58820</v>
      </c>
      <c r="E477" s="20">
        <v>108</v>
      </c>
      <c r="F477" s="21">
        <f t="shared" si="58"/>
        <v>81</v>
      </c>
      <c r="G477" s="18">
        <v>36</v>
      </c>
      <c r="H477" s="21">
        <f t="shared" si="55"/>
        <v>3</v>
      </c>
      <c r="I477" s="20">
        <f t="shared" si="56"/>
        <v>2.25</v>
      </c>
      <c r="J477" s="17">
        <f t="shared" si="57"/>
        <v>180</v>
      </c>
      <c r="K477" s="23">
        <v>8.99</v>
      </c>
    </row>
    <row r="478" spans="2:11" ht="15.6">
      <c r="B478" s="17" t="s">
        <v>1055</v>
      </c>
      <c r="C478" s="44" t="s">
        <v>1056</v>
      </c>
      <c r="D478" s="19">
        <v>58875</v>
      </c>
      <c r="E478" s="20">
        <v>108</v>
      </c>
      <c r="F478" s="21">
        <f t="shared" si="58"/>
        <v>81</v>
      </c>
      <c r="G478" s="18">
        <v>36</v>
      </c>
      <c r="H478" s="21">
        <f t="shared" si="55"/>
        <v>3</v>
      </c>
      <c r="I478" s="20">
        <f t="shared" si="56"/>
        <v>2.25</v>
      </c>
      <c r="J478" s="17">
        <f t="shared" si="57"/>
        <v>180</v>
      </c>
      <c r="K478" s="23">
        <v>8.99</v>
      </c>
    </row>
    <row r="479" spans="2:11" ht="15.6">
      <c r="B479" s="17" t="s">
        <v>1057</v>
      </c>
      <c r="C479" s="44" t="s">
        <v>1058</v>
      </c>
      <c r="D479" s="19">
        <v>50682</v>
      </c>
      <c r="E479" s="20">
        <v>96</v>
      </c>
      <c r="F479" s="21">
        <f t="shared" si="58"/>
        <v>72</v>
      </c>
      <c r="G479" s="18">
        <v>24</v>
      </c>
      <c r="H479" s="21">
        <f t="shared" si="55"/>
        <v>4</v>
      </c>
      <c r="I479" s="20">
        <f t="shared" si="56"/>
        <v>3</v>
      </c>
      <c r="J479" s="17">
        <f t="shared" si="57"/>
        <v>120</v>
      </c>
      <c r="K479" s="23">
        <v>8.99</v>
      </c>
    </row>
    <row r="480" spans="2:11" ht="15.6">
      <c r="B480" s="17" t="s">
        <v>1059</v>
      </c>
      <c r="C480" s="44" t="s">
        <v>1060</v>
      </c>
      <c r="D480" s="19">
        <v>50893</v>
      </c>
      <c r="E480" s="20">
        <v>96</v>
      </c>
      <c r="F480" s="21">
        <f t="shared" si="58"/>
        <v>72</v>
      </c>
      <c r="G480" s="18">
        <v>24</v>
      </c>
      <c r="H480" s="21">
        <f t="shared" si="55"/>
        <v>4</v>
      </c>
      <c r="I480" s="20">
        <f t="shared" si="56"/>
        <v>3</v>
      </c>
      <c r="J480" s="17">
        <f t="shared" si="57"/>
        <v>120</v>
      </c>
      <c r="K480" s="23">
        <v>8.99</v>
      </c>
    </row>
    <row r="481" spans="2:11" ht="15.6">
      <c r="B481" s="17" t="s">
        <v>1061</v>
      </c>
      <c r="C481" s="44" t="s">
        <v>1062</v>
      </c>
      <c r="D481" s="19">
        <v>57311</v>
      </c>
      <c r="E481" s="20">
        <v>288</v>
      </c>
      <c r="F481" s="21">
        <f t="shared" si="58"/>
        <v>216</v>
      </c>
      <c r="G481" s="18">
        <v>72</v>
      </c>
      <c r="H481" s="21">
        <f t="shared" si="55"/>
        <v>4</v>
      </c>
      <c r="I481" s="20">
        <f t="shared" si="56"/>
        <v>3</v>
      </c>
      <c r="J481" s="17">
        <f t="shared" si="57"/>
        <v>360</v>
      </c>
      <c r="K481" s="23">
        <v>9.99</v>
      </c>
    </row>
    <row r="482" spans="2:11" ht="15.6">
      <c r="B482" s="17" t="s">
        <v>1063</v>
      </c>
      <c r="C482" s="44" t="s">
        <v>1064</v>
      </c>
      <c r="D482" s="19">
        <v>50770</v>
      </c>
      <c r="E482" s="20">
        <v>96</v>
      </c>
      <c r="F482" s="21">
        <f t="shared" si="58"/>
        <v>72</v>
      </c>
      <c r="G482" s="18">
        <v>24</v>
      </c>
      <c r="H482" s="21">
        <f t="shared" si="55"/>
        <v>4</v>
      </c>
      <c r="I482" s="20">
        <f t="shared" si="56"/>
        <v>3</v>
      </c>
      <c r="J482" s="17">
        <f t="shared" si="57"/>
        <v>120</v>
      </c>
      <c r="K482" s="23">
        <v>9.99</v>
      </c>
    </row>
    <row r="483" spans="2:11" ht="15.6">
      <c r="B483" s="17" t="s">
        <v>1065</v>
      </c>
      <c r="C483" s="44" t="s">
        <v>1066</v>
      </c>
      <c r="D483" s="19">
        <v>57496</v>
      </c>
      <c r="E483" s="20">
        <v>84</v>
      </c>
      <c r="F483" s="21">
        <f t="shared" si="58"/>
        <v>63</v>
      </c>
      <c r="G483" s="18">
        <v>24</v>
      </c>
      <c r="H483" s="21">
        <f t="shared" si="55"/>
        <v>3.5</v>
      </c>
      <c r="I483" s="20">
        <f t="shared" si="56"/>
        <v>2.625</v>
      </c>
      <c r="J483" s="17">
        <f t="shared" si="57"/>
        <v>120</v>
      </c>
      <c r="K483" s="23">
        <v>8.99</v>
      </c>
    </row>
    <row r="484" spans="2:11" ht="15.6">
      <c r="B484" s="17" t="s">
        <v>1067</v>
      </c>
      <c r="C484" s="44" t="s">
        <v>1068</v>
      </c>
      <c r="D484" s="19">
        <v>57533</v>
      </c>
      <c r="E484" s="20">
        <v>72</v>
      </c>
      <c r="F484" s="21">
        <f t="shared" si="58"/>
        <v>54</v>
      </c>
      <c r="G484" s="18">
        <v>36</v>
      </c>
      <c r="H484" s="21">
        <f t="shared" si="55"/>
        <v>2</v>
      </c>
      <c r="I484" s="20">
        <f t="shared" si="56"/>
        <v>1.5</v>
      </c>
      <c r="J484" s="17">
        <f t="shared" si="57"/>
        <v>180</v>
      </c>
      <c r="K484" s="23">
        <v>5.99</v>
      </c>
    </row>
    <row r="485" spans="2:11" ht="15.6">
      <c r="B485" s="17" t="s">
        <v>1069</v>
      </c>
      <c r="C485" s="44" t="s">
        <v>1070</v>
      </c>
      <c r="D485" s="45" t="s">
        <v>1071</v>
      </c>
      <c r="E485" s="20">
        <v>33.75</v>
      </c>
      <c r="F485" s="21">
        <f t="shared" ref="F485:F531" si="59">E485*0.75</f>
        <v>25.3125</v>
      </c>
      <c r="G485" s="18">
        <v>12</v>
      </c>
      <c r="H485" s="21">
        <f t="shared" ref="H485:H508" si="60">E485/G485</f>
        <v>2.8125</v>
      </c>
      <c r="I485" s="20">
        <f t="shared" ref="I485:I508" si="61">F485/G485</f>
        <v>2.109375</v>
      </c>
      <c r="J485" s="17">
        <f>G485*10</f>
        <v>120</v>
      </c>
      <c r="K485" s="23">
        <v>9.99</v>
      </c>
    </row>
    <row r="486" spans="2:11" ht="15.6">
      <c r="B486" s="17" t="s">
        <v>1072</v>
      </c>
      <c r="C486" s="44" t="s">
        <v>1073</v>
      </c>
      <c r="D486" s="45" t="s">
        <v>1074</v>
      </c>
      <c r="E486" s="20">
        <v>135</v>
      </c>
      <c r="F486" s="21">
        <f t="shared" si="59"/>
        <v>101.25</v>
      </c>
      <c r="G486" s="18">
        <v>120</v>
      </c>
      <c r="H486" s="21">
        <f t="shared" si="60"/>
        <v>1.125</v>
      </c>
      <c r="I486" s="20">
        <f t="shared" si="61"/>
        <v>0.84375</v>
      </c>
      <c r="J486" s="17">
        <f t="shared" ref="J486:J509" si="62">G486*5</f>
        <v>600</v>
      </c>
      <c r="K486" s="23">
        <v>3.99</v>
      </c>
    </row>
    <row r="487" spans="2:11" ht="15.6">
      <c r="B487" s="17" t="s">
        <v>1075</v>
      </c>
      <c r="C487" s="44" t="s">
        <v>1076</v>
      </c>
      <c r="D487" s="45" t="s">
        <v>1077</v>
      </c>
      <c r="E487" s="20">
        <v>101.25</v>
      </c>
      <c r="F487" s="21">
        <f t="shared" si="59"/>
        <v>75.9375</v>
      </c>
      <c r="G487" s="18">
        <v>72</v>
      </c>
      <c r="H487" s="21">
        <f t="shared" si="60"/>
        <v>1.40625</v>
      </c>
      <c r="I487" s="20">
        <f t="shared" si="61"/>
        <v>1.0546875</v>
      </c>
      <c r="J487" s="17">
        <f t="shared" si="62"/>
        <v>360</v>
      </c>
      <c r="K487" s="23">
        <v>3.99</v>
      </c>
    </row>
    <row r="488" spans="2:11" ht="15.6">
      <c r="B488" s="17" t="s">
        <v>1078</v>
      </c>
      <c r="C488" s="44" t="s">
        <v>1079</v>
      </c>
      <c r="D488" s="19">
        <v>11723</v>
      </c>
      <c r="E488" s="20">
        <v>144</v>
      </c>
      <c r="F488" s="21">
        <f t="shared" si="59"/>
        <v>108</v>
      </c>
      <c r="G488" s="18">
        <v>72</v>
      </c>
      <c r="H488" s="21">
        <f t="shared" si="60"/>
        <v>2</v>
      </c>
      <c r="I488" s="20">
        <f t="shared" si="61"/>
        <v>1.5</v>
      </c>
      <c r="J488" s="17">
        <f t="shared" si="62"/>
        <v>360</v>
      </c>
      <c r="K488" s="23">
        <v>5.99</v>
      </c>
    </row>
    <row r="489" spans="2:11" ht="15.6">
      <c r="B489" s="17" t="s">
        <v>1080</v>
      </c>
      <c r="C489" s="44" t="s">
        <v>1081</v>
      </c>
      <c r="D489" s="19">
        <v>30505</v>
      </c>
      <c r="E489" s="20">
        <v>162</v>
      </c>
      <c r="F489" s="21">
        <f t="shared" si="59"/>
        <v>121.5</v>
      </c>
      <c r="G489" s="18">
        <v>72</v>
      </c>
      <c r="H489" s="21">
        <f t="shared" si="60"/>
        <v>2.25</v>
      </c>
      <c r="I489" s="20">
        <f t="shared" si="61"/>
        <v>1.6875</v>
      </c>
      <c r="J489" s="17">
        <f t="shared" si="62"/>
        <v>360</v>
      </c>
      <c r="K489" s="23">
        <v>5.99</v>
      </c>
    </row>
    <row r="490" spans="2:11" ht="15.6">
      <c r="B490" s="17" t="s">
        <v>1082</v>
      </c>
      <c r="C490" s="44" t="s">
        <v>1083</v>
      </c>
      <c r="D490" s="19">
        <v>30819</v>
      </c>
      <c r="E490" s="20">
        <v>162</v>
      </c>
      <c r="F490" s="21">
        <f t="shared" si="59"/>
        <v>121.5</v>
      </c>
      <c r="G490" s="18">
        <v>72</v>
      </c>
      <c r="H490" s="21">
        <f t="shared" si="60"/>
        <v>2.25</v>
      </c>
      <c r="I490" s="20">
        <f t="shared" si="61"/>
        <v>1.6875</v>
      </c>
      <c r="J490" s="17">
        <f t="shared" si="62"/>
        <v>360</v>
      </c>
      <c r="K490" s="23">
        <v>5.99</v>
      </c>
    </row>
    <row r="491" spans="2:11" ht="15.6">
      <c r="B491" s="17" t="s">
        <v>1084</v>
      </c>
      <c r="C491" s="44" t="s">
        <v>1085</v>
      </c>
      <c r="D491" s="19">
        <v>34671</v>
      </c>
      <c r="E491" s="20">
        <v>162</v>
      </c>
      <c r="F491" s="21">
        <f t="shared" si="59"/>
        <v>121.5</v>
      </c>
      <c r="G491" s="18">
        <v>72</v>
      </c>
      <c r="H491" s="21">
        <f t="shared" si="60"/>
        <v>2.25</v>
      </c>
      <c r="I491" s="20">
        <f t="shared" si="61"/>
        <v>1.6875</v>
      </c>
      <c r="J491" s="17">
        <f t="shared" si="62"/>
        <v>360</v>
      </c>
      <c r="K491" s="23">
        <v>6.99</v>
      </c>
    </row>
    <row r="492" spans="2:11" ht="15.6">
      <c r="B492" s="17" t="s">
        <v>1086</v>
      </c>
      <c r="C492" s="44" t="s">
        <v>1087</v>
      </c>
      <c r="D492" s="19">
        <v>35340</v>
      </c>
      <c r="E492" s="20">
        <v>162</v>
      </c>
      <c r="F492" s="21">
        <f t="shared" si="59"/>
        <v>121.5</v>
      </c>
      <c r="G492" s="18">
        <v>48</v>
      </c>
      <c r="H492" s="21">
        <f t="shared" si="60"/>
        <v>3.375</v>
      </c>
      <c r="I492" s="20">
        <f t="shared" si="61"/>
        <v>2.53125</v>
      </c>
      <c r="J492" s="17">
        <f t="shared" si="62"/>
        <v>240</v>
      </c>
      <c r="K492" s="23">
        <v>8.99</v>
      </c>
    </row>
    <row r="493" spans="2:11" ht="15.6">
      <c r="B493" s="17" t="s">
        <v>1088</v>
      </c>
      <c r="C493" s="44" t="s">
        <v>1089</v>
      </c>
      <c r="D493" s="19">
        <v>10528</v>
      </c>
      <c r="E493" s="20">
        <v>96.75</v>
      </c>
      <c r="F493" s="21">
        <f t="shared" si="59"/>
        <v>72.5625</v>
      </c>
      <c r="G493" s="18">
        <v>144</v>
      </c>
      <c r="H493" s="21">
        <f t="shared" si="60"/>
        <v>0.671875</v>
      </c>
      <c r="I493" s="20">
        <f t="shared" si="61"/>
        <v>0.50390625</v>
      </c>
      <c r="J493" s="17">
        <f>G493*8</f>
        <v>1152</v>
      </c>
      <c r="K493" s="23">
        <v>2.99</v>
      </c>
    </row>
    <row r="494" spans="2:11" ht="15.6">
      <c r="B494" s="17" t="s">
        <v>1090</v>
      </c>
      <c r="C494" s="44" t="s">
        <v>1091</v>
      </c>
      <c r="D494" s="45" t="s">
        <v>1092</v>
      </c>
      <c r="E494" s="20">
        <v>96</v>
      </c>
      <c r="F494" s="21">
        <f t="shared" si="59"/>
        <v>72</v>
      </c>
      <c r="G494" s="18">
        <v>144</v>
      </c>
      <c r="H494" s="21">
        <f t="shared" si="60"/>
        <v>0.66666666666666663</v>
      </c>
      <c r="I494" s="20">
        <f t="shared" si="61"/>
        <v>0.5</v>
      </c>
      <c r="J494" s="17">
        <f>G494*8</f>
        <v>1152</v>
      </c>
      <c r="K494" s="23">
        <v>2.99</v>
      </c>
    </row>
    <row r="495" spans="2:11" ht="15.6">
      <c r="B495" s="17" t="s">
        <v>1093</v>
      </c>
      <c r="C495" s="44" t="s">
        <v>1094</v>
      </c>
      <c r="D495" s="19">
        <v>36170</v>
      </c>
      <c r="E495" s="20">
        <v>112.5</v>
      </c>
      <c r="F495" s="21">
        <f t="shared" si="59"/>
        <v>84.375</v>
      </c>
      <c r="G495" s="18">
        <v>144</v>
      </c>
      <c r="H495" s="21">
        <f t="shared" si="60"/>
        <v>0.78125</v>
      </c>
      <c r="I495" s="20">
        <f t="shared" si="61"/>
        <v>0.5859375</v>
      </c>
      <c r="J495" s="17">
        <f t="shared" si="62"/>
        <v>720</v>
      </c>
      <c r="K495" s="23">
        <v>1.99</v>
      </c>
    </row>
    <row r="496" spans="2:11" ht="15.6">
      <c r="B496" s="17" t="s">
        <v>1095</v>
      </c>
      <c r="C496" s="44" t="s">
        <v>1096</v>
      </c>
      <c r="D496" s="45" t="s">
        <v>1097</v>
      </c>
      <c r="E496" s="20">
        <v>87.5</v>
      </c>
      <c r="F496" s="21">
        <f t="shared" si="59"/>
        <v>65.625</v>
      </c>
      <c r="G496" s="18">
        <v>200</v>
      </c>
      <c r="H496" s="21">
        <f t="shared" si="60"/>
        <v>0.4375</v>
      </c>
      <c r="I496" s="20">
        <f t="shared" si="61"/>
        <v>0.328125</v>
      </c>
      <c r="J496" s="17">
        <f>G496*10</f>
        <v>2000</v>
      </c>
      <c r="K496" s="23">
        <v>1.99</v>
      </c>
    </row>
    <row r="497" spans="2:11" ht="15.6">
      <c r="B497" s="17" t="s">
        <v>1098</v>
      </c>
      <c r="C497" s="44" t="s">
        <v>1099</v>
      </c>
      <c r="D497" s="45" t="s">
        <v>1100</v>
      </c>
      <c r="E497" s="20">
        <v>78.75</v>
      </c>
      <c r="F497" s="21">
        <f t="shared" si="59"/>
        <v>59.0625</v>
      </c>
      <c r="G497" s="18">
        <v>200</v>
      </c>
      <c r="H497" s="21">
        <f t="shared" si="60"/>
        <v>0.39374999999999999</v>
      </c>
      <c r="I497" s="20">
        <f t="shared" si="61"/>
        <v>0.29531249999999998</v>
      </c>
      <c r="J497" s="17">
        <f>G497*6</f>
        <v>1200</v>
      </c>
      <c r="K497" s="23">
        <v>1.99</v>
      </c>
    </row>
    <row r="498" spans="2:11" ht="15.6">
      <c r="B498" s="17" t="s">
        <v>1101</v>
      </c>
      <c r="C498" s="44" t="s">
        <v>1102</v>
      </c>
      <c r="D498" s="45" t="s">
        <v>1103</v>
      </c>
      <c r="E498" s="20">
        <v>121.5</v>
      </c>
      <c r="F498" s="21">
        <f t="shared" si="59"/>
        <v>91.125</v>
      </c>
      <c r="G498" s="18">
        <v>144</v>
      </c>
      <c r="H498" s="21">
        <f t="shared" si="60"/>
        <v>0.84375</v>
      </c>
      <c r="I498" s="20">
        <f t="shared" si="61"/>
        <v>0.6328125</v>
      </c>
      <c r="J498" s="17">
        <f>G498*8</f>
        <v>1152</v>
      </c>
      <c r="K498" s="23">
        <v>2.99</v>
      </c>
    </row>
    <row r="499" spans="2:11" ht="15.6">
      <c r="B499" s="17" t="s">
        <v>1104</v>
      </c>
      <c r="C499" s="44" t="s">
        <v>1105</v>
      </c>
      <c r="D499" s="45" t="s">
        <v>1106</v>
      </c>
      <c r="E499" s="20">
        <v>135</v>
      </c>
      <c r="F499" s="21">
        <f t="shared" si="59"/>
        <v>101.25</v>
      </c>
      <c r="G499" s="18">
        <v>120</v>
      </c>
      <c r="H499" s="21">
        <f t="shared" si="60"/>
        <v>1.125</v>
      </c>
      <c r="I499" s="20">
        <f t="shared" si="61"/>
        <v>0.84375</v>
      </c>
      <c r="J499" s="17">
        <f t="shared" si="62"/>
        <v>600</v>
      </c>
      <c r="K499" s="23">
        <v>2.99</v>
      </c>
    </row>
    <row r="500" spans="2:11" ht="15.6">
      <c r="B500" s="17" t="s">
        <v>1107</v>
      </c>
      <c r="C500" s="44" t="s">
        <v>1108</v>
      </c>
      <c r="D500" s="45" t="s">
        <v>1109</v>
      </c>
      <c r="E500" s="20">
        <v>121.5</v>
      </c>
      <c r="F500" s="21">
        <f t="shared" si="59"/>
        <v>91.125</v>
      </c>
      <c r="G500" s="18">
        <v>144</v>
      </c>
      <c r="H500" s="21">
        <f t="shared" si="60"/>
        <v>0.84375</v>
      </c>
      <c r="I500" s="20">
        <f t="shared" si="61"/>
        <v>0.6328125</v>
      </c>
      <c r="J500" s="17">
        <f>G500*8</f>
        <v>1152</v>
      </c>
      <c r="K500" s="23">
        <v>2.99</v>
      </c>
    </row>
    <row r="501" spans="2:11" ht="15.6">
      <c r="B501" s="17" t="s">
        <v>1110</v>
      </c>
      <c r="C501" s="44" t="s">
        <v>1111</v>
      </c>
      <c r="D501" s="45" t="s">
        <v>1112</v>
      </c>
      <c r="E501" s="20">
        <v>160</v>
      </c>
      <c r="F501" s="21">
        <f t="shared" si="59"/>
        <v>120</v>
      </c>
      <c r="G501" s="18">
        <v>200</v>
      </c>
      <c r="H501" s="21">
        <f t="shared" si="60"/>
        <v>0.8</v>
      </c>
      <c r="I501" s="20">
        <f t="shared" si="61"/>
        <v>0.6</v>
      </c>
      <c r="J501" s="17">
        <f>G501*8</f>
        <v>1600</v>
      </c>
      <c r="K501" s="23">
        <v>2.99</v>
      </c>
    </row>
    <row r="502" spans="2:11" ht="15.6">
      <c r="B502" s="17" t="s">
        <v>1113</v>
      </c>
      <c r="C502" s="44" t="s">
        <v>1114</v>
      </c>
      <c r="D502" s="19">
        <v>11839</v>
      </c>
      <c r="E502" s="20">
        <v>162</v>
      </c>
      <c r="F502" s="21">
        <f t="shared" si="59"/>
        <v>121.5</v>
      </c>
      <c r="G502" s="18">
        <v>144</v>
      </c>
      <c r="H502" s="21">
        <f t="shared" si="60"/>
        <v>1.125</v>
      </c>
      <c r="I502" s="20">
        <f t="shared" si="61"/>
        <v>0.84375</v>
      </c>
      <c r="J502" s="17">
        <f>G502*6</f>
        <v>864</v>
      </c>
      <c r="K502" s="23">
        <v>2.99</v>
      </c>
    </row>
    <row r="503" spans="2:11" ht="15.6">
      <c r="B503" s="17" t="s">
        <v>1115</v>
      </c>
      <c r="C503" s="44" t="s">
        <v>1116</v>
      </c>
      <c r="D503" s="19">
        <v>38167</v>
      </c>
      <c r="E503" s="20">
        <v>484</v>
      </c>
      <c r="F503" s="21">
        <f t="shared" si="59"/>
        <v>363</v>
      </c>
      <c r="G503" s="18">
        <v>576</v>
      </c>
      <c r="H503" s="21">
        <f t="shared" si="60"/>
        <v>0.84027777777777779</v>
      </c>
      <c r="I503" s="20">
        <f t="shared" si="61"/>
        <v>0.63020833333333337</v>
      </c>
      <c r="J503" s="17">
        <f t="shared" si="62"/>
        <v>2880</v>
      </c>
      <c r="K503" s="23">
        <v>3.99</v>
      </c>
    </row>
    <row r="504" spans="2:11" ht="15.6">
      <c r="B504" s="17" t="s">
        <v>1117</v>
      </c>
      <c r="C504" s="44" t="s">
        <v>1118</v>
      </c>
      <c r="D504" s="19">
        <v>36743</v>
      </c>
      <c r="E504" s="20">
        <v>648</v>
      </c>
      <c r="F504" s="21">
        <f t="shared" si="59"/>
        <v>486</v>
      </c>
      <c r="G504" s="18">
        <v>144</v>
      </c>
      <c r="H504" s="21">
        <f t="shared" si="60"/>
        <v>4.5</v>
      </c>
      <c r="I504" s="20">
        <f t="shared" si="61"/>
        <v>3.375</v>
      </c>
      <c r="J504" s="17">
        <f t="shared" si="62"/>
        <v>720</v>
      </c>
      <c r="K504" s="23">
        <v>11.99</v>
      </c>
    </row>
    <row r="505" spans="2:11" ht="15.6">
      <c r="B505" s="17" t="s">
        <v>1119</v>
      </c>
      <c r="C505" s="44" t="s">
        <v>1120</v>
      </c>
      <c r="D505" s="19">
        <v>35845</v>
      </c>
      <c r="E505" s="20">
        <v>270</v>
      </c>
      <c r="F505" s="21">
        <f t="shared" si="59"/>
        <v>202.5</v>
      </c>
      <c r="G505" s="18">
        <v>144</v>
      </c>
      <c r="H505" s="21">
        <f t="shared" si="60"/>
        <v>1.875</v>
      </c>
      <c r="I505" s="20">
        <f t="shared" si="61"/>
        <v>1.40625</v>
      </c>
      <c r="J505" s="17">
        <f t="shared" si="62"/>
        <v>720</v>
      </c>
      <c r="K505" s="23">
        <v>5.99</v>
      </c>
    </row>
    <row r="506" spans="2:11" ht="15.6">
      <c r="B506" s="17" t="s">
        <v>1121</v>
      </c>
      <c r="C506" s="44" t="s">
        <v>1122</v>
      </c>
      <c r="D506" s="45" t="s">
        <v>1123</v>
      </c>
      <c r="E506" s="20">
        <v>135</v>
      </c>
      <c r="F506" s="21">
        <f t="shared" si="59"/>
        <v>101.25</v>
      </c>
      <c r="G506" s="18">
        <v>120</v>
      </c>
      <c r="H506" s="21">
        <f t="shared" si="60"/>
        <v>1.125</v>
      </c>
      <c r="I506" s="20">
        <f t="shared" si="61"/>
        <v>0.84375</v>
      </c>
      <c r="J506" s="17">
        <f t="shared" si="62"/>
        <v>600</v>
      </c>
      <c r="K506" s="23">
        <v>3.99</v>
      </c>
    </row>
    <row r="507" spans="2:11" ht="15.6">
      <c r="B507" s="17" t="s">
        <v>1124</v>
      </c>
      <c r="C507" s="44" t="s">
        <v>1125</v>
      </c>
      <c r="D507" s="45" t="s">
        <v>1126</v>
      </c>
      <c r="E507" s="20">
        <v>50.62</v>
      </c>
      <c r="F507" s="21">
        <f t="shared" si="59"/>
        <v>37.964999999999996</v>
      </c>
      <c r="G507" s="18">
        <v>36</v>
      </c>
      <c r="H507" s="21">
        <f t="shared" si="60"/>
        <v>1.4061111111111111</v>
      </c>
      <c r="I507" s="20">
        <f t="shared" si="61"/>
        <v>1.0545833333333332</v>
      </c>
      <c r="J507" s="17">
        <f t="shared" si="62"/>
        <v>180</v>
      </c>
      <c r="K507" s="23">
        <v>3.99</v>
      </c>
    </row>
    <row r="508" spans="2:11" ht="15.6">
      <c r="B508" s="17" t="s">
        <v>1127</v>
      </c>
      <c r="C508" s="44" t="s">
        <v>1128</v>
      </c>
      <c r="D508" s="19">
        <v>13376</v>
      </c>
      <c r="E508" s="20">
        <v>135</v>
      </c>
      <c r="F508" s="21">
        <f t="shared" si="59"/>
        <v>101.25</v>
      </c>
      <c r="G508" s="18">
        <v>120</v>
      </c>
      <c r="H508" s="21">
        <f t="shared" si="60"/>
        <v>1.125</v>
      </c>
      <c r="I508" s="20">
        <f t="shared" si="61"/>
        <v>0.84375</v>
      </c>
      <c r="J508" s="17">
        <f t="shared" si="62"/>
        <v>600</v>
      </c>
      <c r="K508" s="23">
        <v>3.99</v>
      </c>
    </row>
    <row r="509" spans="2:11" ht="15.6">
      <c r="B509" s="17" t="s">
        <v>1129</v>
      </c>
      <c r="C509" s="44" t="s">
        <v>1130</v>
      </c>
      <c r="D509" s="19">
        <v>15820</v>
      </c>
      <c r="E509" s="20">
        <v>135</v>
      </c>
      <c r="F509" s="21">
        <f t="shared" si="59"/>
        <v>101.25</v>
      </c>
      <c r="G509" s="18">
        <v>120</v>
      </c>
      <c r="H509" s="21">
        <f t="shared" ref="H509:H539" si="63">E509/G509</f>
        <v>1.125</v>
      </c>
      <c r="I509" s="20">
        <f t="shared" ref="I509:I539" si="64">F509/G509</f>
        <v>0.84375</v>
      </c>
      <c r="J509" s="17">
        <f t="shared" si="62"/>
        <v>600</v>
      </c>
      <c r="K509" s="23">
        <v>3.99</v>
      </c>
    </row>
    <row r="510" spans="2:11" ht="15.6">
      <c r="B510" s="17" t="s">
        <v>1131</v>
      </c>
      <c r="C510" s="44" t="s">
        <v>1132</v>
      </c>
      <c r="D510" s="19">
        <v>16698</v>
      </c>
      <c r="E510" s="20">
        <v>73.12</v>
      </c>
      <c r="F510" s="21">
        <f t="shared" si="59"/>
        <v>54.84</v>
      </c>
      <c r="G510" s="18">
        <v>72</v>
      </c>
      <c r="H510" s="21">
        <f t="shared" si="63"/>
        <v>1.0155555555555555</v>
      </c>
      <c r="I510" s="20">
        <f t="shared" si="64"/>
        <v>0.76166666666666671</v>
      </c>
      <c r="J510" s="17">
        <f>G510*6</f>
        <v>432</v>
      </c>
      <c r="K510" s="23">
        <v>3.99</v>
      </c>
    </row>
    <row r="511" spans="2:11" ht="15.6">
      <c r="B511" s="17" t="s">
        <v>1133</v>
      </c>
      <c r="C511" s="44" t="s">
        <v>1134</v>
      </c>
      <c r="D511" s="19">
        <v>18432</v>
      </c>
      <c r="E511" s="20">
        <v>109.12</v>
      </c>
      <c r="F511" s="21">
        <f t="shared" si="59"/>
        <v>81.84</v>
      </c>
      <c r="G511" s="18">
        <v>108</v>
      </c>
      <c r="H511" s="21">
        <f t="shared" si="63"/>
        <v>1.0103703703703704</v>
      </c>
      <c r="I511" s="20">
        <f t="shared" si="64"/>
        <v>0.75777777777777777</v>
      </c>
      <c r="J511" s="17">
        <f t="shared" ref="J511:J531" si="65">G511*5</f>
        <v>540</v>
      </c>
      <c r="K511" s="23">
        <v>3.99</v>
      </c>
    </row>
    <row r="512" spans="2:11" ht="15.6">
      <c r="B512" s="17" t="s">
        <v>1135</v>
      </c>
      <c r="C512" s="44" t="s">
        <v>1136</v>
      </c>
      <c r="D512" s="19">
        <v>18449</v>
      </c>
      <c r="E512" s="20">
        <v>109.12</v>
      </c>
      <c r="F512" s="21">
        <f t="shared" si="59"/>
        <v>81.84</v>
      </c>
      <c r="G512" s="18">
        <v>108</v>
      </c>
      <c r="H512" s="21">
        <f t="shared" si="63"/>
        <v>1.0103703703703704</v>
      </c>
      <c r="I512" s="20">
        <f t="shared" si="64"/>
        <v>0.75777777777777777</v>
      </c>
      <c r="J512" s="17">
        <f t="shared" si="65"/>
        <v>540</v>
      </c>
      <c r="K512" s="23">
        <v>3.99</v>
      </c>
    </row>
    <row r="513" spans="2:11" ht="15.6">
      <c r="B513" s="17" t="s">
        <v>1137</v>
      </c>
      <c r="C513" s="44" t="s">
        <v>1138</v>
      </c>
      <c r="D513" s="19">
        <v>18494</v>
      </c>
      <c r="E513" s="20">
        <v>40.5</v>
      </c>
      <c r="F513" s="21">
        <f t="shared" si="59"/>
        <v>30.375</v>
      </c>
      <c r="G513" s="18">
        <v>36</v>
      </c>
      <c r="H513" s="21">
        <f t="shared" si="63"/>
        <v>1.125</v>
      </c>
      <c r="I513" s="20">
        <f t="shared" si="64"/>
        <v>0.84375</v>
      </c>
      <c r="J513" s="17">
        <f t="shared" si="65"/>
        <v>180</v>
      </c>
      <c r="K513" s="23">
        <v>3.99</v>
      </c>
    </row>
    <row r="514" spans="2:11" ht="15.6">
      <c r="B514" s="17" t="s">
        <v>1139</v>
      </c>
      <c r="C514" s="18"/>
      <c r="D514" s="19"/>
      <c r="E514" s="20">
        <v>69.75</v>
      </c>
      <c r="F514" s="21">
        <f t="shared" si="59"/>
        <v>52.3125</v>
      </c>
      <c r="G514" s="18">
        <v>50</v>
      </c>
      <c r="H514" s="21">
        <f t="shared" si="63"/>
        <v>1.395</v>
      </c>
      <c r="I514" s="20">
        <f t="shared" si="64"/>
        <v>1.0462499999999999</v>
      </c>
      <c r="J514" s="17">
        <f t="shared" si="65"/>
        <v>250</v>
      </c>
      <c r="K514" s="23"/>
    </row>
    <row r="515" spans="2:11" ht="15.6">
      <c r="B515" s="17" t="s">
        <v>1140</v>
      </c>
      <c r="C515" s="44" t="s">
        <v>1141</v>
      </c>
      <c r="D515" s="19">
        <v>38280</v>
      </c>
      <c r="E515" s="20">
        <v>96</v>
      </c>
      <c r="F515" s="21">
        <f t="shared" si="59"/>
        <v>72</v>
      </c>
      <c r="G515" s="18">
        <v>24</v>
      </c>
      <c r="H515" s="21">
        <f t="shared" si="63"/>
        <v>4</v>
      </c>
      <c r="I515" s="20">
        <f t="shared" si="64"/>
        <v>3</v>
      </c>
      <c r="J515" s="17">
        <f t="shared" si="65"/>
        <v>120</v>
      </c>
      <c r="K515" s="23">
        <v>9.99</v>
      </c>
    </row>
    <row r="516" spans="2:11" ht="15.6">
      <c r="B516" s="17" t="s">
        <v>1142</v>
      </c>
      <c r="C516" s="44" t="s">
        <v>1143</v>
      </c>
      <c r="D516" s="19">
        <v>30475</v>
      </c>
      <c r="E516" s="20">
        <v>216</v>
      </c>
      <c r="F516" s="21">
        <f t="shared" si="59"/>
        <v>162</v>
      </c>
      <c r="G516" s="18">
        <v>24</v>
      </c>
      <c r="H516" s="21">
        <f t="shared" si="63"/>
        <v>9</v>
      </c>
      <c r="I516" s="20">
        <f t="shared" si="64"/>
        <v>6.75</v>
      </c>
      <c r="J516" s="17">
        <f t="shared" si="65"/>
        <v>120</v>
      </c>
      <c r="K516" s="23"/>
    </row>
    <row r="517" spans="2:11" ht="15.6">
      <c r="B517" s="17" t="s">
        <v>1144</v>
      </c>
      <c r="C517" s="44" t="s">
        <v>1145</v>
      </c>
      <c r="D517" s="19">
        <v>18722</v>
      </c>
      <c r="E517" s="20">
        <v>81</v>
      </c>
      <c r="F517" s="21">
        <f t="shared" si="59"/>
        <v>60.75</v>
      </c>
      <c r="G517" s="18">
        <v>72</v>
      </c>
      <c r="H517" s="21">
        <f t="shared" si="63"/>
        <v>1.125</v>
      </c>
      <c r="I517" s="20">
        <f t="shared" si="64"/>
        <v>0.84375</v>
      </c>
      <c r="J517" s="17">
        <f t="shared" si="65"/>
        <v>360</v>
      </c>
      <c r="K517" s="23">
        <v>3.99</v>
      </c>
    </row>
    <row r="518" spans="2:11" ht="15.6">
      <c r="B518" s="17" t="s">
        <v>1146</v>
      </c>
      <c r="C518" s="44" t="s">
        <v>1147</v>
      </c>
      <c r="D518" s="19">
        <v>18746</v>
      </c>
      <c r="E518" s="20">
        <v>81</v>
      </c>
      <c r="F518" s="21">
        <f t="shared" si="59"/>
        <v>60.75</v>
      </c>
      <c r="G518" s="18">
        <v>72</v>
      </c>
      <c r="H518" s="21">
        <f t="shared" si="63"/>
        <v>1.125</v>
      </c>
      <c r="I518" s="20">
        <f t="shared" si="64"/>
        <v>0.84375</v>
      </c>
      <c r="J518" s="17">
        <f t="shared" si="65"/>
        <v>360</v>
      </c>
      <c r="K518" s="23">
        <v>3.99</v>
      </c>
    </row>
    <row r="519" spans="2:11" ht="15.6">
      <c r="B519" s="17" t="s">
        <v>1148</v>
      </c>
      <c r="C519" s="44" t="s">
        <v>1149</v>
      </c>
      <c r="D519" s="19">
        <v>13673</v>
      </c>
      <c r="E519" s="20">
        <v>162</v>
      </c>
      <c r="F519" s="21">
        <f t="shared" si="59"/>
        <v>121.5</v>
      </c>
      <c r="G519" s="18">
        <v>48</v>
      </c>
      <c r="H519" s="21">
        <f t="shared" si="63"/>
        <v>3.375</v>
      </c>
      <c r="I519" s="20">
        <f t="shared" si="64"/>
        <v>2.53125</v>
      </c>
      <c r="J519" s="17">
        <f t="shared" si="65"/>
        <v>240</v>
      </c>
      <c r="K519" s="23">
        <v>8.99</v>
      </c>
    </row>
    <row r="520" spans="2:11" ht="15.6">
      <c r="B520" s="17" t="s">
        <v>1150</v>
      </c>
      <c r="C520" s="44" t="s">
        <v>1151</v>
      </c>
      <c r="D520" s="19">
        <v>18678</v>
      </c>
      <c r="E520" s="20">
        <v>162</v>
      </c>
      <c r="F520" s="21">
        <f t="shared" si="59"/>
        <v>121.5</v>
      </c>
      <c r="G520" s="18">
        <v>48</v>
      </c>
      <c r="H520" s="21">
        <f t="shared" si="63"/>
        <v>3.375</v>
      </c>
      <c r="I520" s="20">
        <f t="shared" si="64"/>
        <v>2.53125</v>
      </c>
      <c r="J520" s="17">
        <f t="shared" si="65"/>
        <v>240</v>
      </c>
      <c r="K520" s="23">
        <v>8.99</v>
      </c>
    </row>
    <row r="521" spans="2:11" ht="15.6">
      <c r="B521" s="17" t="s">
        <v>1152</v>
      </c>
      <c r="C521" s="44" t="s">
        <v>1153</v>
      </c>
      <c r="D521" s="45" t="s">
        <v>1154</v>
      </c>
      <c r="E521" s="20">
        <v>245</v>
      </c>
      <c r="F521" s="21">
        <f t="shared" si="59"/>
        <v>183.75</v>
      </c>
      <c r="G521" s="18">
        <v>175</v>
      </c>
      <c r="H521" s="21">
        <f t="shared" si="63"/>
        <v>1.4</v>
      </c>
      <c r="I521" s="20">
        <f t="shared" si="64"/>
        <v>1.05</v>
      </c>
      <c r="J521" s="17">
        <f t="shared" si="65"/>
        <v>875</v>
      </c>
      <c r="K521" s="23">
        <v>4.99</v>
      </c>
    </row>
    <row r="522" spans="2:11" ht="15.6">
      <c r="B522" s="17" t="s">
        <v>1155</v>
      </c>
      <c r="C522" s="44" t="s">
        <v>1156</v>
      </c>
      <c r="D522" s="19">
        <v>12461</v>
      </c>
      <c r="E522" s="20">
        <v>245</v>
      </c>
      <c r="F522" s="21">
        <f t="shared" si="59"/>
        <v>183.75</v>
      </c>
      <c r="G522" s="18">
        <v>175</v>
      </c>
      <c r="H522" s="21">
        <f t="shared" si="63"/>
        <v>1.4</v>
      </c>
      <c r="I522" s="20">
        <f t="shared" si="64"/>
        <v>1.05</v>
      </c>
      <c r="J522" s="17">
        <f t="shared" si="65"/>
        <v>875</v>
      </c>
      <c r="K522" s="23">
        <v>4.99</v>
      </c>
    </row>
    <row r="523" spans="2:11" ht="15.6">
      <c r="B523" s="17" t="s">
        <v>1157</v>
      </c>
      <c r="C523" s="44" t="s">
        <v>1158</v>
      </c>
      <c r="D523" s="19">
        <v>12539</v>
      </c>
      <c r="E523" s="20">
        <v>162</v>
      </c>
      <c r="F523" s="21">
        <f t="shared" si="59"/>
        <v>121.5</v>
      </c>
      <c r="G523" s="18">
        <v>48</v>
      </c>
      <c r="H523" s="21">
        <f t="shared" si="63"/>
        <v>3.375</v>
      </c>
      <c r="I523" s="20">
        <f t="shared" si="64"/>
        <v>2.53125</v>
      </c>
      <c r="J523" s="17">
        <f t="shared" si="65"/>
        <v>240</v>
      </c>
      <c r="K523" s="23">
        <v>8.99</v>
      </c>
    </row>
    <row r="524" spans="2:11" ht="15.6">
      <c r="B524" s="17" t="s">
        <v>1159</v>
      </c>
      <c r="C524" s="44" t="s">
        <v>1160</v>
      </c>
      <c r="D524" s="45" t="s">
        <v>1161</v>
      </c>
      <c r="E524" s="20">
        <v>162</v>
      </c>
      <c r="F524" s="21">
        <f t="shared" si="59"/>
        <v>121.5</v>
      </c>
      <c r="G524" s="18">
        <v>48</v>
      </c>
      <c r="H524" s="21">
        <f t="shared" si="63"/>
        <v>3.375</v>
      </c>
      <c r="I524" s="20">
        <f t="shared" si="64"/>
        <v>2.53125</v>
      </c>
      <c r="J524" s="17">
        <f t="shared" si="65"/>
        <v>240</v>
      </c>
      <c r="K524" s="23">
        <v>8.99</v>
      </c>
    </row>
    <row r="525" spans="2:11" ht="15.6">
      <c r="B525" s="17" t="s">
        <v>1162</v>
      </c>
      <c r="C525" s="44" t="s">
        <v>1163</v>
      </c>
      <c r="D525" s="45" t="s">
        <v>1164</v>
      </c>
      <c r="E525" s="20">
        <v>236</v>
      </c>
      <c r="F525" s="21">
        <f t="shared" si="59"/>
        <v>177</v>
      </c>
      <c r="G525" s="18">
        <v>175</v>
      </c>
      <c r="H525" s="21">
        <f t="shared" si="63"/>
        <v>1.3485714285714285</v>
      </c>
      <c r="I525" s="20">
        <f t="shared" si="64"/>
        <v>1.0114285714285713</v>
      </c>
      <c r="J525" s="17">
        <f t="shared" si="65"/>
        <v>875</v>
      </c>
      <c r="K525" s="23">
        <v>4.99</v>
      </c>
    </row>
    <row r="526" spans="2:11" ht="15.6">
      <c r="B526" s="17" t="s">
        <v>1165</v>
      </c>
      <c r="C526" s="44" t="s">
        <v>1166</v>
      </c>
      <c r="D526" s="45" t="s">
        <v>1167</v>
      </c>
      <c r="E526" s="20">
        <v>101.25</v>
      </c>
      <c r="F526" s="21">
        <f t="shared" si="59"/>
        <v>75.9375</v>
      </c>
      <c r="G526" s="18">
        <v>72</v>
      </c>
      <c r="H526" s="21">
        <f t="shared" si="63"/>
        <v>1.40625</v>
      </c>
      <c r="I526" s="20">
        <f t="shared" si="64"/>
        <v>1.0546875</v>
      </c>
      <c r="J526" s="17">
        <f t="shared" si="65"/>
        <v>360</v>
      </c>
      <c r="K526" s="23">
        <v>4.99</v>
      </c>
    </row>
    <row r="527" spans="2:11" ht="15.6">
      <c r="B527" s="17" t="s">
        <v>1168</v>
      </c>
      <c r="C527" s="44" t="s">
        <v>1169</v>
      </c>
      <c r="D527" s="45" t="s">
        <v>1170</v>
      </c>
      <c r="E527" s="20">
        <v>101.25</v>
      </c>
      <c r="F527" s="21">
        <f t="shared" si="59"/>
        <v>75.9375</v>
      </c>
      <c r="G527" s="18">
        <v>72</v>
      </c>
      <c r="H527" s="21">
        <f t="shared" si="63"/>
        <v>1.40625</v>
      </c>
      <c r="I527" s="20">
        <f t="shared" si="64"/>
        <v>1.0546875</v>
      </c>
      <c r="J527" s="17">
        <f t="shared" si="65"/>
        <v>360</v>
      </c>
      <c r="K527" s="23">
        <v>4.99</v>
      </c>
    </row>
    <row r="528" spans="2:11" ht="15.6">
      <c r="B528" s="17" t="s">
        <v>1171</v>
      </c>
      <c r="C528" s="44" t="s">
        <v>1172</v>
      </c>
      <c r="D528" s="19">
        <v>11853</v>
      </c>
      <c r="E528" s="20">
        <v>101.25</v>
      </c>
      <c r="F528" s="21">
        <f t="shared" si="59"/>
        <v>75.9375</v>
      </c>
      <c r="G528" s="18">
        <v>72</v>
      </c>
      <c r="H528" s="21">
        <f t="shared" si="63"/>
        <v>1.40625</v>
      </c>
      <c r="I528" s="20">
        <f t="shared" si="64"/>
        <v>1.0546875</v>
      </c>
      <c r="J528" s="17">
        <f t="shared" si="65"/>
        <v>360</v>
      </c>
      <c r="K528" s="23">
        <v>4.99</v>
      </c>
    </row>
    <row r="529" spans="2:11" ht="15.6">
      <c r="B529" s="17" t="s">
        <v>1173</v>
      </c>
      <c r="C529" s="44" t="s">
        <v>1174</v>
      </c>
      <c r="D529" s="19">
        <v>51449</v>
      </c>
      <c r="E529" s="20">
        <v>240</v>
      </c>
      <c r="F529" s="21">
        <f t="shared" si="59"/>
        <v>180</v>
      </c>
      <c r="G529" s="18">
        <v>48</v>
      </c>
      <c r="H529" s="21">
        <f t="shared" si="63"/>
        <v>5</v>
      </c>
      <c r="I529" s="20">
        <f t="shared" si="64"/>
        <v>3.75</v>
      </c>
      <c r="J529" s="17">
        <f t="shared" si="65"/>
        <v>240</v>
      </c>
      <c r="K529" s="23">
        <v>12.99</v>
      </c>
    </row>
    <row r="530" spans="2:11" ht="15.6">
      <c r="B530" s="17" t="s">
        <v>1175</v>
      </c>
      <c r="C530" s="44" t="s">
        <v>1176</v>
      </c>
      <c r="D530" s="45" t="s">
        <v>1177</v>
      </c>
      <c r="E530" s="20">
        <v>243</v>
      </c>
      <c r="F530" s="21">
        <f t="shared" si="59"/>
        <v>182.25</v>
      </c>
      <c r="G530" s="18">
        <v>72</v>
      </c>
      <c r="H530" s="21">
        <f t="shared" si="63"/>
        <v>3.375</v>
      </c>
      <c r="I530" s="20">
        <f t="shared" si="64"/>
        <v>2.53125</v>
      </c>
      <c r="J530" s="17">
        <f t="shared" si="65"/>
        <v>360</v>
      </c>
      <c r="K530" s="23">
        <v>8.99</v>
      </c>
    </row>
    <row r="531" spans="2:11" ht="15.6">
      <c r="B531" s="17" t="s">
        <v>1178</v>
      </c>
      <c r="C531" s="44" t="s">
        <v>1179</v>
      </c>
      <c r="D531" s="19">
        <v>10771</v>
      </c>
      <c r="E531" s="20">
        <v>131.62</v>
      </c>
      <c r="F531" s="21">
        <f t="shared" si="59"/>
        <v>98.715000000000003</v>
      </c>
      <c r="G531" s="18">
        <v>36</v>
      </c>
      <c r="H531" s="21">
        <f t="shared" si="63"/>
        <v>3.6561111111111111</v>
      </c>
      <c r="I531" s="20">
        <f t="shared" si="64"/>
        <v>2.7420833333333334</v>
      </c>
      <c r="J531" s="17">
        <f t="shared" si="65"/>
        <v>180</v>
      </c>
      <c r="K531" s="23">
        <v>9.99</v>
      </c>
    </row>
    <row r="532" spans="2:11" ht="15.6">
      <c r="B532" s="17" t="s">
        <v>1180</v>
      </c>
      <c r="C532" s="44" t="s">
        <v>1181</v>
      </c>
      <c r="D532" s="19">
        <v>30208</v>
      </c>
      <c r="E532" s="20">
        <v>288</v>
      </c>
      <c r="F532" s="21">
        <f t="shared" ref="F532:F571" si="66">E532*0.75</f>
        <v>216</v>
      </c>
      <c r="G532" s="18">
        <v>72</v>
      </c>
      <c r="H532" s="21">
        <f t="shared" si="63"/>
        <v>4</v>
      </c>
      <c r="I532" s="20">
        <f t="shared" si="64"/>
        <v>3</v>
      </c>
      <c r="J532" s="17">
        <f t="shared" ref="J532:J571" si="67">G532*5</f>
        <v>360</v>
      </c>
      <c r="K532" s="23">
        <v>9.99</v>
      </c>
    </row>
    <row r="533" spans="2:11" ht="15.6">
      <c r="B533" s="17" t="s">
        <v>1182</v>
      </c>
      <c r="C533" s="44" t="s">
        <v>1183</v>
      </c>
      <c r="D533" s="19">
        <v>31151</v>
      </c>
      <c r="E533" s="20">
        <v>189</v>
      </c>
      <c r="F533" s="21">
        <f t="shared" si="66"/>
        <v>141.75</v>
      </c>
      <c r="G533" s="18">
        <v>48</v>
      </c>
      <c r="H533" s="21">
        <f t="shared" si="63"/>
        <v>3.9375</v>
      </c>
      <c r="I533" s="20">
        <f t="shared" si="64"/>
        <v>2.953125</v>
      </c>
      <c r="J533" s="17">
        <f t="shared" si="67"/>
        <v>240</v>
      </c>
      <c r="K533" s="23">
        <v>9.99</v>
      </c>
    </row>
    <row r="534" spans="2:11" ht="15.6">
      <c r="B534" s="17" t="s">
        <v>1184</v>
      </c>
      <c r="C534" s="44" t="s">
        <v>1185</v>
      </c>
      <c r="D534" s="19">
        <v>31205</v>
      </c>
      <c r="E534" s="20">
        <v>162</v>
      </c>
      <c r="F534" s="21">
        <f t="shared" si="66"/>
        <v>121.5</v>
      </c>
      <c r="G534" s="18">
        <v>36</v>
      </c>
      <c r="H534" s="21">
        <f t="shared" si="63"/>
        <v>4.5</v>
      </c>
      <c r="I534" s="20">
        <f t="shared" si="64"/>
        <v>3.375</v>
      </c>
      <c r="J534" s="17">
        <f t="shared" si="67"/>
        <v>180</v>
      </c>
      <c r="K534" s="23">
        <v>10.99</v>
      </c>
    </row>
    <row r="535" spans="2:11" ht="15.6">
      <c r="B535" s="17" t="s">
        <v>1186</v>
      </c>
      <c r="C535" s="44" t="s">
        <v>1187</v>
      </c>
      <c r="D535" s="19">
        <v>32318</v>
      </c>
      <c r="E535" s="20">
        <v>216</v>
      </c>
      <c r="F535" s="21">
        <f t="shared" si="66"/>
        <v>162</v>
      </c>
      <c r="G535" s="18">
        <v>48</v>
      </c>
      <c r="H535" s="21">
        <f t="shared" si="63"/>
        <v>4.5</v>
      </c>
      <c r="I535" s="20">
        <f t="shared" si="64"/>
        <v>3.375</v>
      </c>
      <c r="J535" s="17">
        <f t="shared" si="67"/>
        <v>240</v>
      </c>
      <c r="K535" s="23">
        <v>11.99</v>
      </c>
    </row>
    <row r="536" spans="2:11" ht="15.6">
      <c r="B536" s="17" t="s">
        <v>1188</v>
      </c>
      <c r="C536" s="44" t="s">
        <v>1189</v>
      </c>
      <c r="D536" s="19">
        <v>50152</v>
      </c>
      <c r="E536" s="20">
        <v>144</v>
      </c>
      <c r="F536" s="21">
        <f t="shared" si="66"/>
        <v>108</v>
      </c>
      <c r="G536" s="18">
        <v>36</v>
      </c>
      <c r="H536" s="21">
        <f t="shared" si="63"/>
        <v>4</v>
      </c>
      <c r="I536" s="20">
        <f t="shared" si="64"/>
        <v>3</v>
      </c>
      <c r="J536" s="17">
        <f t="shared" si="67"/>
        <v>180</v>
      </c>
      <c r="K536" s="23">
        <v>9.99</v>
      </c>
    </row>
    <row r="537" spans="2:11" ht="15.6">
      <c r="B537" s="17" t="s">
        <v>1190</v>
      </c>
      <c r="C537" s="44" t="s">
        <v>1191</v>
      </c>
      <c r="D537" s="19">
        <v>50114</v>
      </c>
      <c r="E537" s="20">
        <v>96</v>
      </c>
      <c r="F537" s="21">
        <f t="shared" si="66"/>
        <v>72</v>
      </c>
      <c r="G537" s="18">
        <v>24</v>
      </c>
      <c r="H537" s="21">
        <f t="shared" si="63"/>
        <v>4</v>
      </c>
      <c r="I537" s="20">
        <f t="shared" si="64"/>
        <v>3</v>
      </c>
      <c r="J537" s="17">
        <f t="shared" si="67"/>
        <v>120</v>
      </c>
      <c r="K537" s="23">
        <v>9.99</v>
      </c>
    </row>
    <row r="538" spans="2:11" ht="15.6">
      <c r="B538" s="17" t="s">
        <v>1192</v>
      </c>
      <c r="C538" s="44" t="s">
        <v>1193</v>
      </c>
      <c r="D538" s="19">
        <v>30802</v>
      </c>
      <c r="E538" s="20">
        <v>81</v>
      </c>
      <c r="F538" s="21">
        <f t="shared" si="66"/>
        <v>60.75</v>
      </c>
      <c r="G538" s="18">
        <v>24</v>
      </c>
      <c r="H538" s="21">
        <f t="shared" si="63"/>
        <v>3.375</v>
      </c>
      <c r="I538" s="20">
        <f t="shared" si="64"/>
        <v>2.53125</v>
      </c>
      <c r="J538" s="17">
        <f t="shared" si="67"/>
        <v>120</v>
      </c>
      <c r="K538" s="23">
        <v>8.99</v>
      </c>
    </row>
    <row r="539" spans="2:11" ht="15.6">
      <c r="B539" s="17" t="s">
        <v>1194</v>
      </c>
      <c r="C539" s="44" t="s">
        <v>1195</v>
      </c>
      <c r="D539" s="19">
        <v>54549</v>
      </c>
      <c r="E539" s="20">
        <v>144</v>
      </c>
      <c r="F539" s="21">
        <f t="shared" si="66"/>
        <v>108</v>
      </c>
      <c r="G539" s="18">
        <v>48</v>
      </c>
      <c r="H539" s="21">
        <f t="shared" si="63"/>
        <v>3</v>
      </c>
      <c r="I539" s="20">
        <f t="shared" si="64"/>
        <v>2.25</v>
      </c>
      <c r="J539" s="17">
        <f t="shared" si="67"/>
        <v>240</v>
      </c>
      <c r="K539" s="23">
        <v>7.99</v>
      </c>
    </row>
    <row r="540" spans="2:11" ht="15.6">
      <c r="B540" s="17" t="s">
        <v>1196</v>
      </c>
      <c r="C540" s="44" t="s">
        <v>1197</v>
      </c>
      <c r="D540" s="19">
        <v>54556</v>
      </c>
      <c r="E540" s="20">
        <v>144</v>
      </c>
      <c r="F540" s="21">
        <f t="shared" si="66"/>
        <v>108</v>
      </c>
      <c r="G540" s="18">
        <v>48</v>
      </c>
      <c r="H540" s="21">
        <f t="shared" ref="H540:H578" si="68">E540/G540</f>
        <v>3</v>
      </c>
      <c r="I540" s="20">
        <f t="shared" ref="I540:I578" si="69">F540/G540</f>
        <v>2.25</v>
      </c>
      <c r="J540" s="17">
        <f t="shared" si="67"/>
        <v>240</v>
      </c>
      <c r="K540" s="23">
        <v>7.99</v>
      </c>
    </row>
    <row r="541" spans="2:11" ht="15.6">
      <c r="B541" s="17" t="s">
        <v>1198</v>
      </c>
      <c r="C541" s="44" t="s">
        <v>1199</v>
      </c>
      <c r="D541" s="19">
        <v>54563</v>
      </c>
      <c r="E541" s="20">
        <v>144</v>
      </c>
      <c r="F541" s="21">
        <f t="shared" si="66"/>
        <v>108</v>
      </c>
      <c r="G541" s="18">
        <v>48</v>
      </c>
      <c r="H541" s="21">
        <f t="shared" si="68"/>
        <v>3</v>
      </c>
      <c r="I541" s="20">
        <f t="shared" si="69"/>
        <v>2.25</v>
      </c>
      <c r="J541" s="17">
        <f t="shared" si="67"/>
        <v>240</v>
      </c>
      <c r="K541" s="23">
        <v>7.99</v>
      </c>
    </row>
    <row r="542" spans="2:11" ht="15.6">
      <c r="B542" s="17" t="s">
        <v>1200</v>
      </c>
      <c r="C542" s="44" t="s">
        <v>1201</v>
      </c>
      <c r="D542" s="19">
        <v>57373</v>
      </c>
      <c r="E542" s="20">
        <v>120</v>
      </c>
      <c r="F542" s="21">
        <f t="shared" si="66"/>
        <v>90</v>
      </c>
      <c r="G542" s="18">
        <v>24</v>
      </c>
      <c r="H542" s="21">
        <f t="shared" si="68"/>
        <v>5</v>
      </c>
      <c r="I542" s="20">
        <f t="shared" si="69"/>
        <v>3.75</v>
      </c>
      <c r="J542" s="17">
        <f t="shared" si="67"/>
        <v>120</v>
      </c>
      <c r="K542" s="23">
        <v>14.99</v>
      </c>
    </row>
    <row r="543" spans="2:11" ht="15.6">
      <c r="B543" s="17" t="s">
        <v>1202</v>
      </c>
      <c r="C543" s="44" t="s">
        <v>1203</v>
      </c>
      <c r="D543" s="19">
        <v>57397</v>
      </c>
      <c r="E543" s="20">
        <v>120</v>
      </c>
      <c r="F543" s="21">
        <f t="shared" si="66"/>
        <v>90</v>
      </c>
      <c r="G543" s="18">
        <v>24</v>
      </c>
      <c r="H543" s="21">
        <f t="shared" si="68"/>
        <v>5</v>
      </c>
      <c r="I543" s="20">
        <f t="shared" si="69"/>
        <v>3.75</v>
      </c>
      <c r="J543" s="17">
        <f t="shared" si="67"/>
        <v>120</v>
      </c>
      <c r="K543" s="23">
        <v>14.99</v>
      </c>
    </row>
    <row r="544" spans="2:11" ht="15.6">
      <c r="B544" s="17" t="s">
        <v>1204</v>
      </c>
      <c r="C544" s="44" t="s">
        <v>1205</v>
      </c>
      <c r="D544" s="19">
        <v>57823</v>
      </c>
      <c r="E544" s="20">
        <v>84</v>
      </c>
      <c r="F544" s="21">
        <f t="shared" si="66"/>
        <v>63</v>
      </c>
      <c r="G544" s="18">
        <v>24</v>
      </c>
      <c r="H544" s="21">
        <f t="shared" si="68"/>
        <v>3.5</v>
      </c>
      <c r="I544" s="20">
        <f t="shared" si="69"/>
        <v>2.625</v>
      </c>
      <c r="J544" s="17">
        <f t="shared" si="67"/>
        <v>120</v>
      </c>
      <c r="K544" s="23">
        <v>8.99</v>
      </c>
    </row>
    <row r="545" spans="2:11" ht="15.6">
      <c r="B545" s="17" t="s">
        <v>1206</v>
      </c>
      <c r="C545" s="44" t="s">
        <v>1207</v>
      </c>
      <c r="D545" s="19">
        <v>57830</v>
      </c>
      <c r="E545" s="20">
        <v>120</v>
      </c>
      <c r="F545" s="21">
        <f t="shared" si="66"/>
        <v>90</v>
      </c>
      <c r="G545" s="18">
        <v>24</v>
      </c>
      <c r="H545" s="21">
        <f t="shared" si="68"/>
        <v>5</v>
      </c>
      <c r="I545" s="20">
        <f t="shared" si="69"/>
        <v>3.75</v>
      </c>
      <c r="J545" s="17">
        <f t="shared" si="67"/>
        <v>120</v>
      </c>
      <c r="K545" s="23">
        <v>13.99</v>
      </c>
    </row>
    <row r="546" spans="2:11" ht="15.6">
      <c r="B546" s="17" t="s">
        <v>1208</v>
      </c>
      <c r="C546" s="44" t="s">
        <v>1209</v>
      </c>
      <c r="D546" s="19">
        <v>57847</v>
      </c>
      <c r="E546" s="20">
        <v>120</v>
      </c>
      <c r="F546" s="21">
        <f t="shared" si="66"/>
        <v>90</v>
      </c>
      <c r="G546" s="18">
        <v>24</v>
      </c>
      <c r="H546" s="21">
        <f t="shared" si="68"/>
        <v>5</v>
      </c>
      <c r="I546" s="20">
        <f t="shared" si="69"/>
        <v>3.75</v>
      </c>
      <c r="J546" s="17">
        <f t="shared" si="67"/>
        <v>120</v>
      </c>
      <c r="K546" s="23">
        <v>13.99</v>
      </c>
    </row>
    <row r="547" spans="2:11" ht="15.6">
      <c r="B547" s="17" t="s">
        <v>1210</v>
      </c>
      <c r="C547" s="44" t="s">
        <v>1211</v>
      </c>
      <c r="D547" s="19">
        <v>57878</v>
      </c>
      <c r="E547" s="20">
        <v>96</v>
      </c>
      <c r="F547" s="21">
        <f t="shared" si="66"/>
        <v>72</v>
      </c>
      <c r="G547" s="18">
        <v>24</v>
      </c>
      <c r="H547" s="21">
        <f t="shared" si="68"/>
        <v>4</v>
      </c>
      <c r="I547" s="20">
        <f t="shared" si="69"/>
        <v>3</v>
      </c>
      <c r="J547" s="17">
        <f t="shared" si="67"/>
        <v>120</v>
      </c>
      <c r="K547" s="23">
        <v>9.99</v>
      </c>
    </row>
    <row r="548" spans="2:11" ht="15.6">
      <c r="B548" s="17" t="s">
        <v>1212</v>
      </c>
      <c r="C548" s="44" t="s">
        <v>1213</v>
      </c>
      <c r="D548" s="19">
        <v>10085</v>
      </c>
      <c r="E548" s="20">
        <v>243</v>
      </c>
      <c r="F548" s="21">
        <f t="shared" si="66"/>
        <v>182.25</v>
      </c>
      <c r="G548" s="18">
        <v>72</v>
      </c>
      <c r="H548" s="21">
        <f t="shared" si="68"/>
        <v>3.375</v>
      </c>
      <c r="I548" s="20">
        <f t="shared" si="69"/>
        <v>2.53125</v>
      </c>
      <c r="J548" s="17">
        <f t="shared" si="67"/>
        <v>360</v>
      </c>
      <c r="K548" s="23">
        <v>8.99</v>
      </c>
    </row>
    <row r="549" spans="2:11" ht="15.6">
      <c r="B549" s="17" t="s">
        <v>1214</v>
      </c>
      <c r="C549" s="44" t="s">
        <v>1215</v>
      </c>
      <c r="D549" s="19">
        <v>38969</v>
      </c>
      <c r="E549" s="20">
        <v>108</v>
      </c>
      <c r="F549" s="21">
        <f t="shared" si="66"/>
        <v>81</v>
      </c>
      <c r="G549" s="18">
        <v>36</v>
      </c>
      <c r="H549" s="21">
        <f t="shared" si="68"/>
        <v>3</v>
      </c>
      <c r="I549" s="20">
        <f t="shared" si="69"/>
        <v>2.25</v>
      </c>
      <c r="J549" s="17">
        <f t="shared" si="67"/>
        <v>180</v>
      </c>
      <c r="K549" s="23">
        <v>6.99</v>
      </c>
    </row>
    <row r="550" spans="2:11" ht="15.6">
      <c r="B550" s="17" t="s">
        <v>1216</v>
      </c>
      <c r="C550" s="44" t="s">
        <v>1217</v>
      </c>
      <c r="D550" s="19">
        <v>39140</v>
      </c>
      <c r="E550" s="20">
        <v>126</v>
      </c>
      <c r="F550" s="21">
        <f t="shared" si="66"/>
        <v>94.5</v>
      </c>
      <c r="G550" s="18">
        <v>36</v>
      </c>
      <c r="H550" s="21">
        <f t="shared" si="68"/>
        <v>3.5</v>
      </c>
      <c r="I550" s="20">
        <f t="shared" si="69"/>
        <v>2.625</v>
      </c>
      <c r="J550" s="17">
        <f t="shared" si="67"/>
        <v>180</v>
      </c>
      <c r="K550" s="23">
        <v>10.99</v>
      </c>
    </row>
    <row r="551" spans="2:11" ht="15.6">
      <c r="B551" s="17" t="s">
        <v>1218</v>
      </c>
      <c r="C551" s="44" t="s">
        <v>1219</v>
      </c>
      <c r="D551" s="19">
        <v>38785</v>
      </c>
      <c r="E551" s="20">
        <v>72</v>
      </c>
      <c r="F551" s="21">
        <f t="shared" si="66"/>
        <v>54</v>
      </c>
      <c r="G551" s="18">
        <v>24</v>
      </c>
      <c r="H551" s="21">
        <f t="shared" si="68"/>
        <v>3</v>
      </c>
      <c r="I551" s="20">
        <f t="shared" si="69"/>
        <v>2.25</v>
      </c>
      <c r="J551" s="17">
        <f t="shared" si="67"/>
        <v>120</v>
      </c>
      <c r="K551" s="23">
        <v>6.99</v>
      </c>
    </row>
    <row r="552" spans="2:11" ht="15.6">
      <c r="B552" s="17" t="s">
        <v>1220</v>
      </c>
      <c r="C552" s="44" t="s">
        <v>1221</v>
      </c>
      <c r="D552" s="19">
        <v>50947</v>
      </c>
      <c r="E552" s="20">
        <v>180</v>
      </c>
      <c r="F552" s="21">
        <f t="shared" si="66"/>
        <v>135</v>
      </c>
      <c r="G552" s="18">
        <v>60</v>
      </c>
      <c r="H552" s="21">
        <f t="shared" si="68"/>
        <v>3</v>
      </c>
      <c r="I552" s="20">
        <f t="shared" si="69"/>
        <v>2.25</v>
      </c>
      <c r="J552" s="17">
        <f t="shared" si="67"/>
        <v>300</v>
      </c>
      <c r="K552" s="23">
        <v>6.99</v>
      </c>
    </row>
    <row r="553" spans="2:11" ht="15.6">
      <c r="B553" s="17" t="s">
        <v>1222</v>
      </c>
      <c r="C553" s="44" t="s">
        <v>1223</v>
      </c>
      <c r="D553" s="19">
        <v>54464</v>
      </c>
      <c r="E553" s="20">
        <v>96</v>
      </c>
      <c r="F553" s="21">
        <f t="shared" si="66"/>
        <v>72</v>
      </c>
      <c r="G553" s="18">
        <v>24</v>
      </c>
      <c r="H553" s="21">
        <f t="shared" si="68"/>
        <v>4</v>
      </c>
      <c r="I553" s="20">
        <f t="shared" si="69"/>
        <v>3</v>
      </c>
      <c r="J553" s="17">
        <f t="shared" si="67"/>
        <v>120</v>
      </c>
      <c r="K553" s="23">
        <v>9.99</v>
      </c>
    </row>
    <row r="554" spans="2:11" ht="15.6">
      <c r="B554" s="17" t="s">
        <v>1224</v>
      </c>
      <c r="C554" s="44" t="s">
        <v>1225</v>
      </c>
      <c r="D554" s="45" t="s">
        <v>1226</v>
      </c>
      <c r="E554" s="20">
        <v>234</v>
      </c>
      <c r="F554" s="21">
        <f t="shared" si="66"/>
        <v>175.5</v>
      </c>
      <c r="G554" s="18">
        <v>72</v>
      </c>
      <c r="H554" s="21">
        <f t="shared" si="68"/>
        <v>3.25</v>
      </c>
      <c r="I554" s="20">
        <f t="shared" si="69"/>
        <v>2.4375</v>
      </c>
      <c r="J554" s="17">
        <f t="shared" si="67"/>
        <v>360</v>
      </c>
      <c r="K554" s="23">
        <v>8.99</v>
      </c>
    </row>
    <row r="555" spans="2:11" ht="15.6">
      <c r="B555" s="17" t="s">
        <v>1227</v>
      </c>
      <c r="C555" s="44" t="s">
        <v>1228</v>
      </c>
      <c r="D555" s="45" t="s">
        <v>1229</v>
      </c>
      <c r="E555" s="20">
        <v>234</v>
      </c>
      <c r="F555" s="21">
        <f t="shared" si="66"/>
        <v>175.5</v>
      </c>
      <c r="G555" s="18">
        <v>72</v>
      </c>
      <c r="H555" s="21">
        <f t="shared" si="68"/>
        <v>3.25</v>
      </c>
      <c r="I555" s="20">
        <f t="shared" si="69"/>
        <v>2.4375</v>
      </c>
      <c r="J555" s="17">
        <f t="shared" si="67"/>
        <v>360</v>
      </c>
      <c r="K555" s="23">
        <v>8.99</v>
      </c>
    </row>
    <row r="556" spans="2:11" ht="15.6">
      <c r="B556" s="17" t="s">
        <v>1230</v>
      </c>
      <c r="C556" s="44" t="s">
        <v>1231</v>
      </c>
      <c r="D556" s="45" t="s">
        <v>1232</v>
      </c>
      <c r="E556" s="20">
        <v>78</v>
      </c>
      <c r="F556" s="21">
        <f t="shared" si="66"/>
        <v>58.5</v>
      </c>
      <c r="G556" s="18">
        <v>24</v>
      </c>
      <c r="H556" s="21">
        <f t="shared" si="68"/>
        <v>3.25</v>
      </c>
      <c r="I556" s="20">
        <f t="shared" si="69"/>
        <v>2.4375</v>
      </c>
      <c r="J556" s="17">
        <f>G556*10</f>
        <v>240</v>
      </c>
      <c r="K556" s="23">
        <v>8.99</v>
      </c>
    </row>
    <row r="557" spans="2:11" ht="15.6">
      <c r="B557" s="17" t="s">
        <v>1233</v>
      </c>
      <c r="C557" s="44" t="s">
        <v>1234</v>
      </c>
      <c r="D557" s="45" t="s">
        <v>1235</v>
      </c>
      <c r="E557" s="20">
        <v>78</v>
      </c>
      <c r="F557" s="21">
        <f t="shared" si="66"/>
        <v>58.5</v>
      </c>
      <c r="G557" s="18">
        <v>24</v>
      </c>
      <c r="H557" s="21">
        <f t="shared" si="68"/>
        <v>3.25</v>
      </c>
      <c r="I557" s="20">
        <f t="shared" si="69"/>
        <v>2.4375</v>
      </c>
      <c r="J557" s="17">
        <f>G557*10</f>
        <v>240</v>
      </c>
      <c r="K557" s="23">
        <v>8.99</v>
      </c>
    </row>
    <row r="558" spans="2:11" ht="15.6">
      <c r="B558" s="17" t="s">
        <v>1236</v>
      </c>
      <c r="C558" s="44" t="s">
        <v>1237</v>
      </c>
      <c r="D558" s="45" t="s">
        <v>1238</v>
      </c>
      <c r="E558" s="20">
        <v>78.75</v>
      </c>
      <c r="F558" s="21">
        <f t="shared" si="66"/>
        <v>59.0625</v>
      </c>
      <c r="G558" s="18">
        <v>100</v>
      </c>
      <c r="H558" s="21">
        <f t="shared" si="68"/>
        <v>0.78749999999999998</v>
      </c>
      <c r="I558" s="20">
        <f t="shared" si="69"/>
        <v>0.59062499999999996</v>
      </c>
      <c r="J558" s="17">
        <f t="shared" si="67"/>
        <v>500</v>
      </c>
      <c r="K558" s="23"/>
    </row>
    <row r="559" spans="2:11" ht="15.6">
      <c r="B559" s="17" t="s">
        <v>1236</v>
      </c>
      <c r="C559" s="44" t="s">
        <v>1239</v>
      </c>
      <c r="D559" s="45" t="s">
        <v>1240</v>
      </c>
      <c r="E559" s="20">
        <v>78.75</v>
      </c>
      <c r="F559" s="21">
        <f t="shared" si="66"/>
        <v>59.0625</v>
      </c>
      <c r="G559" s="18">
        <v>100</v>
      </c>
      <c r="H559" s="21">
        <f t="shared" si="68"/>
        <v>0.78749999999999998</v>
      </c>
      <c r="I559" s="20">
        <f t="shared" si="69"/>
        <v>0.59062499999999996</v>
      </c>
      <c r="J559" s="17">
        <f t="shared" si="67"/>
        <v>500</v>
      </c>
      <c r="K559" s="23"/>
    </row>
    <row r="560" spans="2:11" ht="15.6">
      <c r="B560" s="17" t="s">
        <v>1241</v>
      </c>
      <c r="C560" s="44" t="s">
        <v>1242</v>
      </c>
      <c r="D560" s="45" t="s">
        <v>1243</v>
      </c>
      <c r="E560" s="20">
        <v>81</v>
      </c>
      <c r="F560" s="21">
        <f t="shared" si="66"/>
        <v>60.75</v>
      </c>
      <c r="G560" s="18">
        <v>72</v>
      </c>
      <c r="H560" s="21">
        <f t="shared" si="68"/>
        <v>1.125</v>
      </c>
      <c r="I560" s="20">
        <f t="shared" si="69"/>
        <v>0.84375</v>
      </c>
      <c r="J560" s="17">
        <f t="shared" si="67"/>
        <v>360</v>
      </c>
      <c r="K560" s="23">
        <v>3.99</v>
      </c>
    </row>
    <row r="561" spans="2:11" ht="15.6">
      <c r="B561" s="17" t="s">
        <v>1244</v>
      </c>
      <c r="C561" s="44" t="s">
        <v>1245</v>
      </c>
      <c r="D561" s="19">
        <v>38204</v>
      </c>
      <c r="E561" s="20">
        <v>324</v>
      </c>
      <c r="F561" s="21">
        <f t="shared" si="66"/>
        <v>243</v>
      </c>
      <c r="G561" s="18">
        <v>96</v>
      </c>
      <c r="H561" s="21">
        <f t="shared" si="68"/>
        <v>3.375</v>
      </c>
      <c r="I561" s="20">
        <f t="shared" si="69"/>
        <v>2.53125</v>
      </c>
      <c r="J561" s="17">
        <f t="shared" si="67"/>
        <v>480</v>
      </c>
      <c r="K561" s="23">
        <v>9.99</v>
      </c>
    </row>
    <row r="562" spans="2:11" ht="15.6">
      <c r="B562" s="17" t="s">
        <v>1246</v>
      </c>
      <c r="C562" s="44" t="s">
        <v>1247</v>
      </c>
      <c r="D562" s="19">
        <v>54518</v>
      </c>
      <c r="E562" s="20">
        <v>72</v>
      </c>
      <c r="F562" s="21">
        <f t="shared" si="66"/>
        <v>54</v>
      </c>
      <c r="G562" s="18">
        <v>36</v>
      </c>
      <c r="H562" s="21">
        <f t="shared" si="68"/>
        <v>2</v>
      </c>
      <c r="I562" s="20">
        <f t="shared" si="69"/>
        <v>1.5</v>
      </c>
      <c r="J562" s="17">
        <f t="shared" si="67"/>
        <v>180</v>
      </c>
      <c r="K562" s="23">
        <v>4.99</v>
      </c>
    </row>
    <row r="563" spans="2:11" ht="15.6">
      <c r="B563" s="17" t="s">
        <v>1248</v>
      </c>
      <c r="C563" s="44" t="s">
        <v>1249</v>
      </c>
      <c r="D563" s="19">
        <v>54631</v>
      </c>
      <c r="E563" s="20">
        <v>72</v>
      </c>
      <c r="F563" s="21">
        <f t="shared" si="66"/>
        <v>54</v>
      </c>
      <c r="G563" s="18">
        <v>36</v>
      </c>
      <c r="H563" s="21">
        <f t="shared" si="68"/>
        <v>2</v>
      </c>
      <c r="I563" s="20">
        <f t="shared" si="69"/>
        <v>1.5</v>
      </c>
      <c r="J563" s="17">
        <f t="shared" si="67"/>
        <v>180</v>
      </c>
      <c r="K563" s="23">
        <v>4.99</v>
      </c>
    </row>
    <row r="564" spans="2:11" ht="15.6">
      <c r="B564" s="17" t="s">
        <v>1250</v>
      </c>
      <c r="C564" s="44" t="s">
        <v>1251</v>
      </c>
      <c r="D564" s="19">
        <v>54532</v>
      </c>
      <c r="E564" s="20">
        <v>144</v>
      </c>
      <c r="F564" s="21">
        <f t="shared" si="66"/>
        <v>108</v>
      </c>
      <c r="G564" s="18">
        <v>144</v>
      </c>
      <c r="H564" s="21">
        <f t="shared" si="68"/>
        <v>1</v>
      </c>
      <c r="I564" s="20">
        <f t="shared" si="69"/>
        <v>0.75</v>
      </c>
      <c r="J564" s="17">
        <f t="shared" si="67"/>
        <v>720</v>
      </c>
      <c r="K564" s="23">
        <v>2.99</v>
      </c>
    </row>
    <row r="565" spans="2:11" ht="15.6">
      <c r="B565" s="17" t="s">
        <v>1252</v>
      </c>
      <c r="C565" s="44" t="s">
        <v>1253</v>
      </c>
      <c r="D565" s="19">
        <v>59964</v>
      </c>
      <c r="E565" s="20">
        <v>96</v>
      </c>
      <c r="F565" s="21">
        <f t="shared" si="66"/>
        <v>72</v>
      </c>
      <c r="G565" s="18">
        <v>96</v>
      </c>
      <c r="H565" s="21">
        <f t="shared" si="68"/>
        <v>1</v>
      </c>
      <c r="I565" s="20">
        <f t="shared" si="69"/>
        <v>0.75</v>
      </c>
      <c r="J565" s="17">
        <f t="shared" si="67"/>
        <v>480</v>
      </c>
      <c r="K565" s="23">
        <v>3.99</v>
      </c>
    </row>
    <row r="566" spans="2:11" ht="15.6">
      <c r="B566" s="17" t="s">
        <v>1254</v>
      </c>
      <c r="C566" s="44" t="s">
        <v>1255</v>
      </c>
      <c r="D566" s="45" t="s">
        <v>1256</v>
      </c>
      <c r="E566" s="20">
        <v>108</v>
      </c>
      <c r="F566" s="21">
        <f t="shared" si="66"/>
        <v>81</v>
      </c>
      <c r="G566" s="18">
        <v>36</v>
      </c>
      <c r="H566" s="21">
        <f t="shared" si="68"/>
        <v>3</v>
      </c>
      <c r="I566" s="20">
        <f t="shared" si="69"/>
        <v>2.25</v>
      </c>
      <c r="J566" s="17">
        <f t="shared" si="67"/>
        <v>180</v>
      </c>
      <c r="K566" s="23">
        <v>7.99</v>
      </c>
    </row>
    <row r="567" spans="2:11" ht="15.6">
      <c r="B567" s="17" t="s">
        <v>1257</v>
      </c>
      <c r="C567" s="44" t="s">
        <v>1258</v>
      </c>
      <c r="D567" s="19">
        <v>38402</v>
      </c>
      <c r="E567" s="20">
        <v>200</v>
      </c>
      <c r="F567" s="21">
        <f t="shared" si="66"/>
        <v>150</v>
      </c>
      <c r="G567" s="18">
        <v>50</v>
      </c>
      <c r="H567" s="21">
        <f t="shared" si="68"/>
        <v>4</v>
      </c>
      <c r="I567" s="20">
        <f t="shared" si="69"/>
        <v>3</v>
      </c>
      <c r="J567" s="17">
        <f t="shared" si="67"/>
        <v>250</v>
      </c>
      <c r="K567" s="23">
        <v>10.99</v>
      </c>
    </row>
    <row r="568" spans="2:11" ht="15.6">
      <c r="B568" s="17" t="s">
        <v>1259</v>
      </c>
      <c r="C568" s="44" t="s">
        <v>1260</v>
      </c>
      <c r="D568" s="19">
        <v>54730</v>
      </c>
      <c r="E568" s="20">
        <v>120</v>
      </c>
      <c r="F568" s="21">
        <f t="shared" si="66"/>
        <v>90</v>
      </c>
      <c r="G568" s="18">
        <v>96</v>
      </c>
      <c r="H568" s="21">
        <f t="shared" si="68"/>
        <v>1.25</v>
      </c>
      <c r="I568" s="20">
        <f t="shared" si="69"/>
        <v>0.9375</v>
      </c>
      <c r="J568" s="17">
        <f t="shared" si="67"/>
        <v>480</v>
      </c>
      <c r="K568" s="23">
        <v>2.99</v>
      </c>
    </row>
    <row r="569" spans="2:11" ht="15.6">
      <c r="B569" s="17" t="s">
        <v>1261</v>
      </c>
      <c r="C569" s="44" t="s">
        <v>1262</v>
      </c>
      <c r="D569" s="19">
        <v>54228</v>
      </c>
      <c r="E569" s="20">
        <v>144</v>
      </c>
      <c r="F569" s="21">
        <f t="shared" si="66"/>
        <v>108</v>
      </c>
      <c r="G569" s="18">
        <v>36</v>
      </c>
      <c r="H569" s="21">
        <f t="shared" si="68"/>
        <v>4</v>
      </c>
      <c r="I569" s="20">
        <f t="shared" si="69"/>
        <v>3</v>
      </c>
      <c r="J569" s="17">
        <f t="shared" si="67"/>
        <v>180</v>
      </c>
      <c r="K569" s="23">
        <v>9.99</v>
      </c>
    </row>
    <row r="570" spans="2:11" ht="15.6">
      <c r="B570" s="17" t="s">
        <v>1263</v>
      </c>
      <c r="C570" s="44" t="s">
        <v>1264</v>
      </c>
      <c r="D570" s="19">
        <v>12317</v>
      </c>
      <c r="E570" s="20">
        <v>81</v>
      </c>
      <c r="F570" s="21">
        <f t="shared" si="66"/>
        <v>60.75</v>
      </c>
      <c r="G570" s="18">
        <v>24</v>
      </c>
      <c r="H570" s="21">
        <f t="shared" si="68"/>
        <v>3.375</v>
      </c>
      <c r="I570" s="20">
        <f t="shared" si="69"/>
        <v>2.53125</v>
      </c>
      <c r="J570" s="17">
        <f t="shared" si="67"/>
        <v>120</v>
      </c>
      <c r="K570" s="23">
        <v>9.99</v>
      </c>
    </row>
    <row r="571" spans="2:11" ht="15.6">
      <c r="B571" s="17" t="s">
        <v>1265</v>
      </c>
      <c r="C571" s="44" t="s">
        <v>1266</v>
      </c>
      <c r="D571" s="45" t="s">
        <v>1267</v>
      </c>
      <c r="E571" s="20">
        <v>108</v>
      </c>
      <c r="F571" s="21">
        <f t="shared" si="66"/>
        <v>81</v>
      </c>
      <c r="G571" s="18">
        <v>36</v>
      </c>
      <c r="H571" s="21">
        <f t="shared" si="68"/>
        <v>3</v>
      </c>
      <c r="I571" s="20">
        <f t="shared" si="69"/>
        <v>2.25</v>
      </c>
      <c r="J571" s="17">
        <f t="shared" si="67"/>
        <v>180</v>
      </c>
      <c r="K571" s="23">
        <v>7.99</v>
      </c>
    </row>
    <row r="572" spans="2:11" ht="15.6">
      <c r="B572" s="17" t="s">
        <v>1268</v>
      </c>
      <c r="C572" s="44" t="s">
        <v>1269</v>
      </c>
      <c r="D572" s="19">
        <v>57410</v>
      </c>
      <c r="E572" s="20">
        <v>108</v>
      </c>
      <c r="F572" s="21">
        <f t="shared" ref="F572:F578" si="70">E572*0.75</f>
        <v>81</v>
      </c>
      <c r="G572" s="18">
        <v>36</v>
      </c>
      <c r="H572" s="21">
        <f t="shared" si="68"/>
        <v>3</v>
      </c>
      <c r="I572" s="20">
        <f t="shared" si="69"/>
        <v>2.25</v>
      </c>
      <c r="J572" s="17">
        <f t="shared" ref="J572:J578" si="71">G572*5</f>
        <v>180</v>
      </c>
      <c r="K572" s="23">
        <v>8.99</v>
      </c>
    </row>
    <row r="573" spans="2:11" ht="15.6">
      <c r="B573" s="17" t="s">
        <v>1270</v>
      </c>
      <c r="C573" s="44" t="s">
        <v>1271</v>
      </c>
      <c r="D573" s="19">
        <v>57427</v>
      </c>
      <c r="E573" s="20">
        <v>108</v>
      </c>
      <c r="F573" s="21">
        <f t="shared" si="70"/>
        <v>81</v>
      </c>
      <c r="G573" s="18">
        <v>36</v>
      </c>
      <c r="H573" s="21">
        <f t="shared" si="68"/>
        <v>3</v>
      </c>
      <c r="I573" s="20">
        <f t="shared" si="69"/>
        <v>2.25</v>
      </c>
      <c r="J573" s="17">
        <f t="shared" si="71"/>
        <v>180</v>
      </c>
      <c r="K573" s="23">
        <v>8.99</v>
      </c>
    </row>
    <row r="574" spans="2:11" ht="15.6">
      <c r="B574" s="17" t="s">
        <v>1272</v>
      </c>
      <c r="C574" s="44" t="s">
        <v>1273</v>
      </c>
      <c r="D574" s="19">
        <v>31083</v>
      </c>
      <c r="E574" s="20">
        <v>121.5</v>
      </c>
      <c r="F574" s="21">
        <f t="shared" si="70"/>
        <v>91.125</v>
      </c>
      <c r="G574" s="18">
        <v>36</v>
      </c>
      <c r="H574" s="21">
        <f t="shared" si="68"/>
        <v>3.375</v>
      </c>
      <c r="I574" s="20">
        <f t="shared" si="69"/>
        <v>2.53125</v>
      </c>
      <c r="J574" s="17">
        <f t="shared" si="71"/>
        <v>180</v>
      </c>
      <c r="K574" s="23">
        <v>9.99</v>
      </c>
    </row>
    <row r="575" spans="2:11" ht="15.6">
      <c r="B575" s="17" t="s">
        <v>1274</v>
      </c>
      <c r="C575" s="44" t="s">
        <v>1275</v>
      </c>
      <c r="D575" s="19">
        <v>31656</v>
      </c>
      <c r="E575" s="20">
        <v>40.5</v>
      </c>
      <c r="F575" s="21">
        <f t="shared" si="70"/>
        <v>30.375</v>
      </c>
      <c r="G575" s="18">
        <v>36</v>
      </c>
      <c r="H575" s="21">
        <f t="shared" si="68"/>
        <v>1.125</v>
      </c>
      <c r="I575" s="20">
        <f t="shared" si="69"/>
        <v>0.84375</v>
      </c>
      <c r="J575" s="17">
        <f t="shared" si="71"/>
        <v>180</v>
      </c>
      <c r="K575" s="23">
        <v>3.99</v>
      </c>
    </row>
    <row r="576" spans="2:11" ht="15.6">
      <c r="B576" s="17" t="s">
        <v>1270</v>
      </c>
      <c r="C576" s="44" t="s">
        <v>1276</v>
      </c>
      <c r="D576" s="19">
        <v>57458</v>
      </c>
      <c r="E576" s="20">
        <v>144</v>
      </c>
      <c r="F576" s="21">
        <f t="shared" si="70"/>
        <v>108</v>
      </c>
      <c r="G576" s="18">
        <v>36</v>
      </c>
      <c r="H576" s="21">
        <f t="shared" si="68"/>
        <v>4</v>
      </c>
      <c r="I576" s="20">
        <f t="shared" si="69"/>
        <v>3</v>
      </c>
      <c r="J576" s="17">
        <f t="shared" si="71"/>
        <v>180</v>
      </c>
      <c r="K576" s="23">
        <v>9.99</v>
      </c>
    </row>
    <row r="577" spans="2:11" ht="15.6">
      <c r="B577" s="17" t="s">
        <v>1277</v>
      </c>
      <c r="C577" s="44" t="s">
        <v>1278</v>
      </c>
      <c r="D577" s="19">
        <v>31090</v>
      </c>
      <c r="E577" s="20">
        <v>121.5</v>
      </c>
      <c r="F577" s="21">
        <f t="shared" si="70"/>
        <v>91.125</v>
      </c>
      <c r="G577" s="18">
        <v>36</v>
      </c>
      <c r="H577" s="21">
        <f t="shared" si="68"/>
        <v>3.375</v>
      </c>
      <c r="I577" s="20">
        <f t="shared" si="69"/>
        <v>2.53125</v>
      </c>
      <c r="J577" s="17">
        <f t="shared" si="71"/>
        <v>180</v>
      </c>
      <c r="K577" s="23">
        <v>9.99</v>
      </c>
    </row>
    <row r="578" spans="2:11" ht="15.6">
      <c r="B578" s="17" t="s">
        <v>1279</v>
      </c>
      <c r="C578" s="44" t="s">
        <v>1280</v>
      </c>
      <c r="D578" s="19">
        <v>31601</v>
      </c>
      <c r="E578" s="20">
        <v>144</v>
      </c>
      <c r="F578" s="21">
        <f t="shared" si="70"/>
        <v>108</v>
      </c>
      <c r="G578" s="18">
        <v>36</v>
      </c>
      <c r="H578" s="21">
        <f t="shared" si="68"/>
        <v>4</v>
      </c>
      <c r="I578" s="20">
        <f t="shared" si="69"/>
        <v>3</v>
      </c>
      <c r="J578" s="17">
        <f t="shared" si="71"/>
        <v>180</v>
      </c>
      <c r="K578" s="23">
        <v>9.99</v>
      </c>
    </row>
    <row r="579" spans="2:11" ht="15.6">
      <c r="B579" s="17" t="s">
        <v>1281</v>
      </c>
      <c r="C579" s="44" t="s">
        <v>1282</v>
      </c>
      <c r="D579" s="19">
        <v>57717</v>
      </c>
      <c r="E579" s="20">
        <v>108</v>
      </c>
      <c r="F579" s="21">
        <f t="shared" ref="F579:F642" si="72">E579*0.75</f>
        <v>81</v>
      </c>
      <c r="G579" s="18">
        <v>36</v>
      </c>
      <c r="H579" s="21">
        <f t="shared" ref="H579:H642" si="73">E579/G579</f>
        <v>3</v>
      </c>
      <c r="I579" s="20">
        <f t="shared" ref="I579:I642" si="74">F579/G579</f>
        <v>2.25</v>
      </c>
      <c r="J579" s="17">
        <f t="shared" ref="J579:J642" si="75">G579*5</f>
        <v>180</v>
      </c>
      <c r="K579" s="23">
        <v>7.99</v>
      </c>
    </row>
    <row r="580" spans="2:11" ht="15.6">
      <c r="B580" s="17" t="s">
        <v>1283</v>
      </c>
      <c r="C580" s="44" t="s">
        <v>1284</v>
      </c>
      <c r="D580" s="45" t="s">
        <v>1285</v>
      </c>
      <c r="E580" s="20">
        <v>140.4</v>
      </c>
      <c r="F580" s="21">
        <f t="shared" si="72"/>
        <v>105.30000000000001</v>
      </c>
      <c r="G580" s="18">
        <v>100</v>
      </c>
      <c r="H580" s="21">
        <f t="shared" si="73"/>
        <v>1.4040000000000001</v>
      </c>
      <c r="I580" s="20">
        <f t="shared" si="74"/>
        <v>1.0530000000000002</v>
      </c>
      <c r="J580" s="17">
        <f t="shared" si="75"/>
        <v>500</v>
      </c>
      <c r="K580" s="23">
        <v>4.99</v>
      </c>
    </row>
    <row r="581" spans="2:11" ht="15.6">
      <c r="B581" s="17" t="s">
        <v>1286</v>
      </c>
      <c r="C581" s="44" t="s">
        <v>1287</v>
      </c>
      <c r="D581" s="19">
        <v>38396</v>
      </c>
      <c r="E581" s="20">
        <v>200</v>
      </c>
      <c r="F581" s="21">
        <f t="shared" si="72"/>
        <v>150</v>
      </c>
      <c r="G581" s="18">
        <v>50</v>
      </c>
      <c r="H581" s="21">
        <f t="shared" si="73"/>
        <v>4</v>
      </c>
      <c r="I581" s="20">
        <f t="shared" si="74"/>
        <v>3</v>
      </c>
      <c r="J581" s="17">
        <f t="shared" si="75"/>
        <v>250</v>
      </c>
      <c r="K581" s="23">
        <v>10.99</v>
      </c>
    </row>
    <row r="582" spans="2:11" ht="15.6">
      <c r="B582" s="17" t="s">
        <v>1288</v>
      </c>
      <c r="C582" s="44" t="s">
        <v>1289</v>
      </c>
      <c r="D582" s="19">
        <v>59391</v>
      </c>
      <c r="E582" s="20">
        <v>144</v>
      </c>
      <c r="F582" s="21">
        <f t="shared" si="72"/>
        <v>108</v>
      </c>
      <c r="G582" s="18">
        <v>36</v>
      </c>
      <c r="H582" s="21">
        <f t="shared" si="73"/>
        <v>4</v>
      </c>
      <c r="I582" s="20">
        <f t="shared" si="74"/>
        <v>3</v>
      </c>
      <c r="J582" s="17">
        <f t="shared" si="75"/>
        <v>180</v>
      </c>
      <c r="K582" s="23">
        <v>9.99</v>
      </c>
    </row>
    <row r="583" spans="2:11" ht="15.6">
      <c r="B583" s="17" t="s">
        <v>1290</v>
      </c>
      <c r="C583" s="44" t="s">
        <v>1291</v>
      </c>
      <c r="D583" s="45" t="s">
        <v>1292</v>
      </c>
      <c r="E583" s="20">
        <v>200</v>
      </c>
      <c r="F583" s="21">
        <f t="shared" si="72"/>
        <v>150</v>
      </c>
      <c r="G583" s="18">
        <v>100</v>
      </c>
      <c r="H583" s="21">
        <f t="shared" si="73"/>
        <v>2</v>
      </c>
      <c r="I583" s="20">
        <f t="shared" si="74"/>
        <v>1.5</v>
      </c>
      <c r="J583" s="17">
        <f t="shared" si="75"/>
        <v>500</v>
      </c>
      <c r="K583" s="23">
        <v>4.99</v>
      </c>
    </row>
    <row r="584" spans="2:11" ht="15.6">
      <c r="B584" s="17" t="s">
        <v>1293</v>
      </c>
      <c r="C584" s="44" t="s">
        <v>1294</v>
      </c>
      <c r="D584" s="19">
        <v>38389</v>
      </c>
      <c r="E584" s="20">
        <v>144</v>
      </c>
      <c r="F584" s="21">
        <f t="shared" si="72"/>
        <v>108</v>
      </c>
      <c r="G584" s="18">
        <v>36</v>
      </c>
      <c r="H584" s="21">
        <f t="shared" si="73"/>
        <v>4</v>
      </c>
      <c r="I584" s="20">
        <f t="shared" si="74"/>
        <v>3</v>
      </c>
      <c r="J584" s="17">
        <f t="shared" si="75"/>
        <v>180</v>
      </c>
      <c r="K584" s="23">
        <v>11.99</v>
      </c>
    </row>
    <row r="585" spans="2:11" ht="15.6">
      <c r="B585" s="17" t="s">
        <v>1295</v>
      </c>
      <c r="C585" s="44" t="s">
        <v>1296</v>
      </c>
      <c r="D585" s="19">
        <v>57366</v>
      </c>
      <c r="E585" s="20">
        <v>144</v>
      </c>
      <c r="F585" s="21">
        <f t="shared" si="72"/>
        <v>108</v>
      </c>
      <c r="G585" s="18">
        <v>36</v>
      </c>
      <c r="H585" s="21">
        <f t="shared" si="73"/>
        <v>4</v>
      </c>
      <c r="I585" s="20">
        <f t="shared" si="74"/>
        <v>3</v>
      </c>
      <c r="J585" s="17">
        <f t="shared" si="75"/>
        <v>180</v>
      </c>
      <c r="K585" s="23">
        <v>9.99</v>
      </c>
    </row>
    <row r="586" spans="2:11" ht="15.6">
      <c r="B586" s="17" t="s">
        <v>1297</v>
      </c>
      <c r="C586" s="44" t="s">
        <v>1298</v>
      </c>
      <c r="D586" s="19">
        <v>31298</v>
      </c>
      <c r="E586" s="20">
        <v>216</v>
      </c>
      <c r="F586" s="21">
        <f t="shared" si="72"/>
        <v>162</v>
      </c>
      <c r="G586" s="18">
        <v>48</v>
      </c>
      <c r="H586" s="21">
        <f t="shared" si="73"/>
        <v>4.5</v>
      </c>
      <c r="I586" s="20">
        <f t="shared" si="74"/>
        <v>3.375</v>
      </c>
      <c r="J586" s="17">
        <f t="shared" si="75"/>
        <v>240</v>
      </c>
      <c r="K586" s="23">
        <v>9.99</v>
      </c>
    </row>
    <row r="587" spans="2:11" ht="15.6">
      <c r="B587" s="17" t="s">
        <v>1299</v>
      </c>
      <c r="C587" s="44" t="s">
        <v>1300</v>
      </c>
      <c r="D587" s="19">
        <v>57335</v>
      </c>
      <c r="E587" s="20">
        <v>72</v>
      </c>
      <c r="F587" s="21">
        <f t="shared" si="72"/>
        <v>54</v>
      </c>
      <c r="G587" s="18">
        <v>36</v>
      </c>
      <c r="H587" s="21">
        <f t="shared" si="73"/>
        <v>2</v>
      </c>
      <c r="I587" s="20">
        <f t="shared" si="74"/>
        <v>1.5</v>
      </c>
      <c r="J587" s="17">
        <f t="shared" si="75"/>
        <v>180</v>
      </c>
      <c r="K587" s="23">
        <v>4.99</v>
      </c>
    </row>
    <row r="588" spans="2:11" ht="15.6">
      <c r="B588" s="17" t="s">
        <v>1301</v>
      </c>
      <c r="C588" s="44" t="s">
        <v>1302</v>
      </c>
      <c r="D588" s="19">
        <v>54211</v>
      </c>
      <c r="E588" s="20">
        <v>144</v>
      </c>
      <c r="F588" s="21">
        <f t="shared" si="72"/>
        <v>108</v>
      </c>
      <c r="G588" s="18">
        <v>36</v>
      </c>
      <c r="H588" s="21">
        <f t="shared" si="73"/>
        <v>4</v>
      </c>
      <c r="I588" s="20">
        <f t="shared" si="74"/>
        <v>3</v>
      </c>
      <c r="J588" s="17">
        <f t="shared" si="75"/>
        <v>180</v>
      </c>
      <c r="K588" s="23">
        <v>9.99</v>
      </c>
    </row>
    <row r="589" spans="2:11" ht="15.6">
      <c r="B589" s="17" t="s">
        <v>1303</v>
      </c>
      <c r="C589" s="44" t="s">
        <v>1304</v>
      </c>
      <c r="D589" s="19">
        <v>54129</v>
      </c>
      <c r="E589" s="20">
        <v>144</v>
      </c>
      <c r="F589" s="21">
        <f t="shared" si="72"/>
        <v>108</v>
      </c>
      <c r="G589" s="18">
        <v>36</v>
      </c>
      <c r="H589" s="21">
        <f t="shared" si="73"/>
        <v>4</v>
      </c>
      <c r="I589" s="20">
        <f t="shared" si="74"/>
        <v>3</v>
      </c>
      <c r="J589" s="17">
        <f t="shared" si="75"/>
        <v>180</v>
      </c>
      <c r="K589" s="23">
        <v>9.99</v>
      </c>
    </row>
    <row r="590" spans="2:11" ht="15.6">
      <c r="B590" s="17" t="s">
        <v>1305</v>
      </c>
      <c r="C590" s="44" t="s">
        <v>1306</v>
      </c>
      <c r="D590" s="19">
        <v>54136</v>
      </c>
      <c r="E590" s="20">
        <v>200</v>
      </c>
      <c r="F590" s="21">
        <f t="shared" si="72"/>
        <v>150</v>
      </c>
      <c r="G590" s="18">
        <v>50</v>
      </c>
      <c r="H590" s="21">
        <f t="shared" si="73"/>
        <v>4</v>
      </c>
      <c r="I590" s="20">
        <f t="shared" si="74"/>
        <v>3</v>
      </c>
      <c r="J590" s="17">
        <f t="shared" si="75"/>
        <v>250</v>
      </c>
      <c r="K590" s="23">
        <v>9.99</v>
      </c>
    </row>
    <row r="591" spans="2:11" ht="15.6">
      <c r="B591" s="17" t="s">
        <v>1307</v>
      </c>
      <c r="C591" s="44" t="s">
        <v>1308</v>
      </c>
      <c r="D591" s="19">
        <v>54174</v>
      </c>
      <c r="E591" s="20">
        <v>144</v>
      </c>
      <c r="F591" s="21">
        <f t="shared" si="72"/>
        <v>108</v>
      </c>
      <c r="G591" s="18">
        <v>36</v>
      </c>
      <c r="H591" s="21">
        <f t="shared" si="73"/>
        <v>4</v>
      </c>
      <c r="I591" s="20">
        <f t="shared" si="74"/>
        <v>3</v>
      </c>
      <c r="J591" s="17">
        <f t="shared" si="75"/>
        <v>180</v>
      </c>
      <c r="K591" s="23">
        <v>9.99</v>
      </c>
    </row>
    <row r="592" spans="2:11" ht="15.6">
      <c r="B592" s="17" t="s">
        <v>1309</v>
      </c>
      <c r="C592" s="44" t="s">
        <v>1310</v>
      </c>
      <c r="D592" s="19">
        <v>54143</v>
      </c>
      <c r="E592" s="20">
        <v>200</v>
      </c>
      <c r="F592" s="21">
        <f t="shared" si="72"/>
        <v>150</v>
      </c>
      <c r="G592" s="18">
        <v>50</v>
      </c>
      <c r="H592" s="21">
        <f t="shared" si="73"/>
        <v>4</v>
      </c>
      <c r="I592" s="20">
        <f t="shared" si="74"/>
        <v>3</v>
      </c>
      <c r="J592" s="17">
        <f t="shared" si="75"/>
        <v>250</v>
      </c>
      <c r="K592" s="23">
        <v>9.99</v>
      </c>
    </row>
    <row r="593" spans="2:11" ht="15.6">
      <c r="B593" s="17" t="s">
        <v>1311</v>
      </c>
      <c r="C593" s="44" t="s">
        <v>1312</v>
      </c>
      <c r="D593" s="19">
        <v>54150</v>
      </c>
      <c r="E593" s="20">
        <v>144</v>
      </c>
      <c r="F593" s="21">
        <f t="shared" si="72"/>
        <v>108</v>
      </c>
      <c r="G593" s="18">
        <v>36</v>
      </c>
      <c r="H593" s="21">
        <f t="shared" si="73"/>
        <v>4</v>
      </c>
      <c r="I593" s="20">
        <f t="shared" si="74"/>
        <v>3</v>
      </c>
      <c r="J593" s="17">
        <f t="shared" si="75"/>
        <v>180</v>
      </c>
      <c r="K593" s="23">
        <v>9.99</v>
      </c>
    </row>
    <row r="594" spans="2:11" ht="15.6">
      <c r="B594" s="17" t="s">
        <v>1313</v>
      </c>
      <c r="C594" s="44" t="s">
        <v>1314</v>
      </c>
      <c r="D594" s="19">
        <v>54167</v>
      </c>
      <c r="E594" s="20">
        <v>144</v>
      </c>
      <c r="F594" s="21">
        <f t="shared" si="72"/>
        <v>108</v>
      </c>
      <c r="G594" s="18">
        <v>36</v>
      </c>
      <c r="H594" s="21">
        <f t="shared" si="73"/>
        <v>4</v>
      </c>
      <c r="I594" s="20">
        <f t="shared" si="74"/>
        <v>3</v>
      </c>
      <c r="J594" s="17">
        <f t="shared" si="75"/>
        <v>180</v>
      </c>
      <c r="K594" s="23">
        <v>9.99</v>
      </c>
    </row>
    <row r="595" spans="2:11" ht="15.6">
      <c r="B595" s="17" t="s">
        <v>1315</v>
      </c>
      <c r="C595" s="44" t="s">
        <v>1316</v>
      </c>
      <c r="D595" s="19">
        <v>54181</v>
      </c>
      <c r="E595" s="20">
        <v>144</v>
      </c>
      <c r="F595" s="21">
        <f t="shared" si="72"/>
        <v>108</v>
      </c>
      <c r="G595" s="18">
        <v>36</v>
      </c>
      <c r="H595" s="21">
        <f t="shared" si="73"/>
        <v>4</v>
      </c>
      <c r="I595" s="20">
        <f t="shared" si="74"/>
        <v>3</v>
      </c>
      <c r="J595" s="17">
        <f t="shared" si="75"/>
        <v>180</v>
      </c>
      <c r="K595" s="23">
        <v>9.99</v>
      </c>
    </row>
    <row r="596" spans="2:11" ht="15.6">
      <c r="B596" s="17" t="s">
        <v>1317</v>
      </c>
      <c r="C596" s="44" t="s">
        <v>1318</v>
      </c>
      <c r="D596" s="19">
        <v>54198</v>
      </c>
      <c r="E596" s="20">
        <v>144</v>
      </c>
      <c r="F596" s="21">
        <f t="shared" si="72"/>
        <v>108</v>
      </c>
      <c r="G596" s="18">
        <v>36</v>
      </c>
      <c r="H596" s="21">
        <f t="shared" si="73"/>
        <v>4</v>
      </c>
      <c r="I596" s="20">
        <f t="shared" si="74"/>
        <v>3</v>
      </c>
      <c r="J596" s="17">
        <f t="shared" si="75"/>
        <v>180</v>
      </c>
      <c r="K596" s="23">
        <v>9.99</v>
      </c>
    </row>
    <row r="597" spans="2:11" ht="15.6">
      <c r="B597" s="17" t="s">
        <v>1319</v>
      </c>
      <c r="C597" s="44" t="s">
        <v>1320</v>
      </c>
      <c r="D597" s="19">
        <v>54204</v>
      </c>
      <c r="E597" s="20">
        <v>144</v>
      </c>
      <c r="F597" s="21">
        <f t="shared" si="72"/>
        <v>108</v>
      </c>
      <c r="G597" s="18">
        <v>36</v>
      </c>
      <c r="H597" s="21">
        <f t="shared" si="73"/>
        <v>4</v>
      </c>
      <c r="I597" s="20">
        <f t="shared" si="74"/>
        <v>3</v>
      </c>
      <c r="J597" s="17">
        <f t="shared" si="75"/>
        <v>180</v>
      </c>
      <c r="K597" s="23">
        <v>9.99</v>
      </c>
    </row>
    <row r="598" spans="2:11" ht="15.6">
      <c r="B598" s="17" t="s">
        <v>1321</v>
      </c>
      <c r="C598" s="44" t="s">
        <v>1322</v>
      </c>
      <c r="D598" s="19">
        <v>54242</v>
      </c>
      <c r="E598" s="20">
        <v>200</v>
      </c>
      <c r="F598" s="21">
        <f t="shared" si="72"/>
        <v>150</v>
      </c>
      <c r="G598" s="18">
        <v>50</v>
      </c>
      <c r="H598" s="21">
        <f t="shared" si="73"/>
        <v>4</v>
      </c>
      <c r="I598" s="20">
        <f t="shared" si="74"/>
        <v>3</v>
      </c>
      <c r="J598" s="17">
        <f t="shared" si="75"/>
        <v>250</v>
      </c>
      <c r="K598" s="23">
        <v>9.99</v>
      </c>
    </row>
    <row r="599" spans="2:11" ht="15.6">
      <c r="B599" s="17" t="s">
        <v>1323</v>
      </c>
      <c r="C599" s="44" t="s">
        <v>1324</v>
      </c>
      <c r="D599" s="45" t="s">
        <v>1325</v>
      </c>
      <c r="E599" s="20">
        <v>144</v>
      </c>
      <c r="F599" s="21">
        <f t="shared" si="72"/>
        <v>108</v>
      </c>
      <c r="G599" s="18">
        <v>36</v>
      </c>
      <c r="H599" s="21">
        <f t="shared" si="73"/>
        <v>4</v>
      </c>
      <c r="I599" s="20">
        <f t="shared" si="74"/>
        <v>3</v>
      </c>
      <c r="J599" s="17">
        <f t="shared" si="75"/>
        <v>180</v>
      </c>
      <c r="K599" s="23">
        <v>9.99</v>
      </c>
    </row>
    <row r="600" spans="2:11" ht="15.6">
      <c r="B600" s="17" t="s">
        <v>1326</v>
      </c>
      <c r="C600" s="44" t="s">
        <v>1327</v>
      </c>
      <c r="D600" s="19">
        <v>31120</v>
      </c>
      <c r="E600" s="20">
        <v>141.75</v>
      </c>
      <c r="F600" s="21">
        <f t="shared" si="72"/>
        <v>106.3125</v>
      </c>
      <c r="G600" s="18">
        <v>36</v>
      </c>
      <c r="H600" s="21">
        <f t="shared" si="73"/>
        <v>3.9375</v>
      </c>
      <c r="I600" s="20">
        <f t="shared" si="74"/>
        <v>2.953125</v>
      </c>
      <c r="J600" s="17">
        <f t="shared" si="75"/>
        <v>180</v>
      </c>
      <c r="K600" s="23">
        <v>10.99</v>
      </c>
    </row>
    <row r="601" spans="2:11" ht="15.6">
      <c r="B601" s="17" t="s">
        <v>1328</v>
      </c>
      <c r="C601" s="44" t="s">
        <v>1329</v>
      </c>
      <c r="D601" s="19">
        <v>54259</v>
      </c>
      <c r="E601" s="20">
        <v>144</v>
      </c>
      <c r="F601" s="21">
        <f t="shared" si="72"/>
        <v>108</v>
      </c>
      <c r="G601" s="18">
        <v>36</v>
      </c>
      <c r="H601" s="21">
        <f t="shared" si="73"/>
        <v>4</v>
      </c>
      <c r="I601" s="20">
        <f t="shared" si="74"/>
        <v>3</v>
      </c>
      <c r="J601" s="17">
        <f t="shared" si="75"/>
        <v>180</v>
      </c>
      <c r="K601" s="23">
        <v>9.99</v>
      </c>
    </row>
    <row r="602" spans="2:11" ht="15.6">
      <c r="B602" s="17" t="s">
        <v>1330</v>
      </c>
      <c r="C602" s="44" t="s">
        <v>1331</v>
      </c>
      <c r="D602" s="19">
        <v>31700</v>
      </c>
      <c r="E602" s="20">
        <v>108</v>
      </c>
      <c r="F602" s="21">
        <f t="shared" si="72"/>
        <v>81</v>
      </c>
      <c r="G602" s="18">
        <v>48</v>
      </c>
      <c r="H602" s="21">
        <f t="shared" si="73"/>
        <v>2.25</v>
      </c>
      <c r="I602" s="20">
        <f t="shared" si="74"/>
        <v>1.6875</v>
      </c>
      <c r="J602" s="17">
        <f t="shared" si="75"/>
        <v>240</v>
      </c>
      <c r="K602" s="23">
        <v>6.99</v>
      </c>
    </row>
    <row r="603" spans="2:11" ht="15.6">
      <c r="B603" s="17" t="s">
        <v>1332</v>
      </c>
      <c r="C603" s="44" t="s">
        <v>1333</v>
      </c>
      <c r="D603" s="19">
        <v>32271</v>
      </c>
      <c r="E603" s="20">
        <v>108</v>
      </c>
      <c r="F603" s="21">
        <f t="shared" si="72"/>
        <v>81</v>
      </c>
      <c r="G603" s="18">
        <v>36</v>
      </c>
      <c r="H603" s="21">
        <f t="shared" si="73"/>
        <v>3</v>
      </c>
      <c r="I603" s="20">
        <f t="shared" si="74"/>
        <v>2.25</v>
      </c>
      <c r="J603" s="17">
        <f t="shared" si="75"/>
        <v>180</v>
      </c>
      <c r="K603" s="23">
        <v>9.99</v>
      </c>
    </row>
    <row r="604" spans="2:11" ht="15.6">
      <c r="B604" s="17" t="s">
        <v>1261</v>
      </c>
      <c r="C604" s="44" t="s">
        <v>1334</v>
      </c>
      <c r="D604" s="19">
        <v>54235</v>
      </c>
      <c r="E604" s="20">
        <v>144</v>
      </c>
      <c r="F604" s="21">
        <f t="shared" si="72"/>
        <v>108</v>
      </c>
      <c r="G604" s="18">
        <v>36</v>
      </c>
      <c r="H604" s="21">
        <f t="shared" si="73"/>
        <v>4</v>
      </c>
      <c r="I604" s="20">
        <f t="shared" si="74"/>
        <v>3</v>
      </c>
      <c r="J604" s="17">
        <f t="shared" si="75"/>
        <v>180</v>
      </c>
      <c r="K604" s="23">
        <v>9.99</v>
      </c>
    </row>
    <row r="605" spans="2:11" ht="15.6">
      <c r="B605" s="17" t="s">
        <v>1335</v>
      </c>
      <c r="C605" s="44" t="s">
        <v>1336</v>
      </c>
      <c r="D605" s="19">
        <v>35449</v>
      </c>
      <c r="E605" s="20">
        <v>72</v>
      </c>
      <c r="F605" s="21">
        <f t="shared" si="72"/>
        <v>54</v>
      </c>
      <c r="G605" s="18">
        <v>36</v>
      </c>
      <c r="H605" s="21">
        <f t="shared" si="73"/>
        <v>2</v>
      </c>
      <c r="I605" s="20">
        <f t="shared" si="74"/>
        <v>1.5</v>
      </c>
      <c r="J605" s="17">
        <f t="shared" si="75"/>
        <v>180</v>
      </c>
      <c r="K605" s="23">
        <v>5.99</v>
      </c>
    </row>
    <row r="606" spans="2:11" ht="15.6">
      <c r="B606" s="17" t="s">
        <v>1337</v>
      </c>
      <c r="C606" s="44" t="s">
        <v>1338</v>
      </c>
      <c r="D606" s="19">
        <v>36095</v>
      </c>
      <c r="E606" s="20">
        <v>202.5</v>
      </c>
      <c r="F606" s="21">
        <f t="shared" si="72"/>
        <v>151.875</v>
      </c>
      <c r="G606" s="18">
        <v>36</v>
      </c>
      <c r="H606" s="21">
        <f t="shared" si="73"/>
        <v>5.625</v>
      </c>
      <c r="I606" s="20">
        <f t="shared" si="74"/>
        <v>4.21875</v>
      </c>
      <c r="J606" s="17">
        <f t="shared" si="75"/>
        <v>180</v>
      </c>
      <c r="K606" s="23">
        <v>13.99</v>
      </c>
    </row>
    <row r="607" spans="2:11" ht="15.6">
      <c r="B607" s="17" t="s">
        <v>1339</v>
      </c>
      <c r="C607" s="44" t="s">
        <v>1340</v>
      </c>
      <c r="D607" s="19">
        <v>51722</v>
      </c>
      <c r="E607" s="20">
        <v>126</v>
      </c>
      <c r="F607" s="21">
        <f t="shared" si="72"/>
        <v>94.5</v>
      </c>
      <c r="G607" s="18">
        <v>36</v>
      </c>
      <c r="H607" s="21">
        <f t="shared" si="73"/>
        <v>3.5</v>
      </c>
      <c r="I607" s="20">
        <f t="shared" si="74"/>
        <v>2.625</v>
      </c>
      <c r="J607" s="17">
        <f t="shared" si="75"/>
        <v>180</v>
      </c>
      <c r="K607" s="23">
        <v>8.99</v>
      </c>
    </row>
    <row r="608" spans="2:11" ht="15.6">
      <c r="B608" s="17" t="s">
        <v>1341</v>
      </c>
      <c r="C608" s="44" t="s">
        <v>1342</v>
      </c>
      <c r="D608" s="19">
        <v>30604</v>
      </c>
      <c r="E608" s="20">
        <v>81</v>
      </c>
      <c r="F608" s="21">
        <f t="shared" si="72"/>
        <v>60.75</v>
      </c>
      <c r="G608" s="18">
        <v>24</v>
      </c>
      <c r="H608" s="21">
        <f t="shared" si="73"/>
        <v>3.375</v>
      </c>
      <c r="I608" s="20">
        <f t="shared" si="74"/>
        <v>2.53125</v>
      </c>
      <c r="J608" s="17">
        <f t="shared" si="75"/>
        <v>120</v>
      </c>
      <c r="K608" s="23">
        <v>9.99</v>
      </c>
    </row>
    <row r="609" spans="2:11" ht="15.6">
      <c r="B609" s="17" t="s">
        <v>1343</v>
      </c>
      <c r="C609" s="44" t="s">
        <v>1344</v>
      </c>
      <c r="D609" s="45" t="s">
        <v>1345</v>
      </c>
      <c r="E609" s="20">
        <v>200</v>
      </c>
      <c r="F609" s="21">
        <f t="shared" si="72"/>
        <v>150</v>
      </c>
      <c r="G609" s="18">
        <v>100</v>
      </c>
      <c r="H609" s="21">
        <f t="shared" si="73"/>
        <v>2</v>
      </c>
      <c r="I609" s="20">
        <f t="shared" si="74"/>
        <v>1.5</v>
      </c>
      <c r="J609" s="17">
        <f t="shared" si="75"/>
        <v>500</v>
      </c>
      <c r="K609" s="23">
        <v>4.99</v>
      </c>
    </row>
    <row r="610" spans="2:11" ht="15.6">
      <c r="B610" s="17" t="s">
        <v>1346</v>
      </c>
      <c r="C610" s="44" t="s">
        <v>1347</v>
      </c>
      <c r="D610" s="45" t="s">
        <v>1348</v>
      </c>
      <c r="E610" s="20">
        <v>81</v>
      </c>
      <c r="F610" s="21">
        <f t="shared" si="72"/>
        <v>60.75</v>
      </c>
      <c r="G610" s="18">
        <v>24</v>
      </c>
      <c r="H610" s="21">
        <f t="shared" si="73"/>
        <v>3.375</v>
      </c>
      <c r="I610" s="20">
        <f t="shared" si="74"/>
        <v>2.53125</v>
      </c>
      <c r="J610" s="17">
        <f t="shared" si="75"/>
        <v>120</v>
      </c>
      <c r="K610" s="23">
        <v>9.99</v>
      </c>
    </row>
    <row r="611" spans="2:11" ht="15.6">
      <c r="B611" s="17" t="s">
        <v>1349</v>
      </c>
      <c r="C611" s="44" t="s">
        <v>1350</v>
      </c>
      <c r="D611" s="19">
        <v>31076</v>
      </c>
      <c r="E611" s="20">
        <v>121.5</v>
      </c>
      <c r="F611" s="21">
        <f t="shared" si="72"/>
        <v>91.125</v>
      </c>
      <c r="G611" s="18">
        <v>36</v>
      </c>
      <c r="H611" s="21">
        <f t="shared" si="73"/>
        <v>3.375</v>
      </c>
      <c r="I611" s="20">
        <f t="shared" si="74"/>
        <v>2.53125</v>
      </c>
      <c r="J611" s="17">
        <f t="shared" si="75"/>
        <v>180</v>
      </c>
      <c r="K611" s="23">
        <v>9.99</v>
      </c>
    </row>
    <row r="612" spans="2:11" ht="15.6">
      <c r="B612" s="17" t="s">
        <v>1351</v>
      </c>
      <c r="C612" s="44" t="s">
        <v>1352</v>
      </c>
      <c r="D612" s="45" t="s">
        <v>1353</v>
      </c>
      <c r="E612" s="20">
        <v>144</v>
      </c>
      <c r="F612" s="21">
        <f t="shared" si="72"/>
        <v>108</v>
      </c>
      <c r="G612" s="18">
        <v>36</v>
      </c>
      <c r="H612" s="21">
        <f t="shared" si="73"/>
        <v>4</v>
      </c>
      <c r="I612" s="20">
        <f t="shared" si="74"/>
        <v>3</v>
      </c>
      <c r="J612" s="17">
        <f t="shared" si="75"/>
        <v>180</v>
      </c>
      <c r="K612" s="23">
        <v>9.99</v>
      </c>
    </row>
    <row r="613" spans="2:11" ht="15.6">
      <c r="B613" s="17" t="s">
        <v>1354</v>
      </c>
      <c r="C613" s="44" t="s">
        <v>1355</v>
      </c>
      <c r="D613" s="45" t="s">
        <v>1356</v>
      </c>
      <c r="E613" s="20">
        <v>81</v>
      </c>
      <c r="F613" s="21">
        <f t="shared" si="72"/>
        <v>60.75</v>
      </c>
      <c r="G613" s="18">
        <v>24</v>
      </c>
      <c r="H613" s="21">
        <f t="shared" si="73"/>
        <v>3.375</v>
      </c>
      <c r="I613" s="20">
        <f t="shared" si="74"/>
        <v>2.53125</v>
      </c>
      <c r="J613" s="17">
        <f t="shared" si="75"/>
        <v>120</v>
      </c>
      <c r="K613" s="23">
        <v>9.99</v>
      </c>
    </row>
    <row r="614" spans="2:11" ht="15.6">
      <c r="B614" s="17" t="s">
        <v>1357</v>
      </c>
      <c r="C614" s="44" t="s">
        <v>1358</v>
      </c>
      <c r="D614" s="19">
        <v>54648</v>
      </c>
      <c r="E614" s="20">
        <v>72</v>
      </c>
      <c r="F614" s="21">
        <f t="shared" si="72"/>
        <v>54</v>
      </c>
      <c r="G614" s="18">
        <v>36</v>
      </c>
      <c r="H614" s="21">
        <f t="shared" si="73"/>
        <v>2</v>
      </c>
      <c r="I614" s="20">
        <f t="shared" si="74"/>
        <v>1.5</v>
      </c>
      <c r="J614" s="17">
        <f t="shared" si="75"/>
        <v>180</v>
      </c>
      <c r="K614" s="23">
        <v>4.99</v>
      </c>
    </row>
    <row r="615" spans="2:11" ht="15.6">
      <c r="B615" s="17" t="s">
        <v>1359</v>
      </c>
      <c r="C615" s="44" t="s">
        <v>1360</v>
      </c>
      <c r="D615" s="45" t="s">
        <v>1361</v>
      </c>
      <c r="E615" s="20">
        <v>144</v>
      </c>
      <c r="F615" s="21">
        <f t="shared" si="72"/>
        <v>108</v>
      </c>
      <c r="G615" s="18">
        <v>36</v>
      </c>
      <c r="H615" s="21">
        <f t="shared" si="73"/>
        <v>4</v>
      </c>
      <c r="I615" s="20">
        <f t="shared" si="74"/>
        <v>3</v>
      </c>
      <c r="J615" s="17">
        <f t="shared" si="75"/>
        <v>180</v>
      </c>
      <c r="K615" s="23">
        <v>9.99</v>
      </c>
    </row>
    <row r="616" spans="2:11" ht="15.6">
      <c r="B616" s="17" t="s">
        <v>1362</v>
      </c>
      <c r="C616" s="44" t="s">
        <v>1363</v>
      </c>
      <c r="D616" s="45" t="s">
        <v>1364</v>
      </c>
      <c r="E616" s="20">
        <v>81</v>
      </c>
      <c r="F616" s="21">
        <f t="shared" si="72"/>
        <v>60.75</v>
      </c>
      <c r="G616" s="18">
        <v>24</v>
      </c>
      <c r="H616" s="21">
        <f t="shared" si="73"/>
        <v>3.375</v>
      </c>
      <c r="I616" s="20">
        <f t="shared" si="74"/>
        <v>2.53125</v>
      </c>
      <c r="J616" s="17">
        <f t="shared" si="75"/>
        <v>120</v>
      </c>
      <c r="K616" s="23">
        <v>9.99</v>
      </c>
    </row>
    <row r="617" spans="2:11" ht="15.6">
      <c r="B617" s="17" t="s">
        <v>1365</v>
      </c>
      <c r="C617" s="44" t="s">
        <v>1366</v>
      </c>
      <c r="D617" s="19">
        <v>31335</v>
      </c>
      <c r="E617" s="20">
        <v>121.5</v>
      </c>
      <c r="F617" s="21">
        <f t="shared" si="72"/>
        <v>91.125</v>
      </c>
      <c r="G617" s="18">
        <v>36</v>
      </c>
      <c r="H617" s="21">
        <f t="shared" si="73"/>
        <v>3.375</v>
      </c>
      <c r="I617" s="20">
        <f t="shared" si="74"/>
        <v>2.53125</v>
      </c>
      <c r="J617" s="17">
        <f t="shared" si="75"/>
        <v>180</v>
      </c>
      <c r="K617" s="23">
        <v>9.99</v>
      </c>
    </row>
    <row r="618" spans="2:11" ht="15.6">
      <c r="B618" s="17" t="s">
        <v>1367</v>
      </c>
      <c r="C618" s="44" t="s">
        <v>1368</v>
      </c>
      <c r="D618" s="19">
        <v>36163</v>
      </c>
      <c r="E618" s="20">
        <v>121.5</v>
      </c>
      <c r="F618" s="21">
        <f t="shared" si="72"/>
        <v>91.125</v>
      </c>
      <c r="G618" s="18">
        <v>36</v>
      </c>
      <c r="H618" s="21">
        <f t="shared" si="73"/>
        <v>3.375</v>
      </c>
      <c r="I618" s="20">
        <f t="shared" si="74"/>
        <v>2.53125</v>
      </c>
      <c r="J618" s="17">
        <f t="shared" si="75"/>
        <v>180</v>
      </c>
      <c r="K618" s="23">
        <v>9.99</v>
      </c>
    </row>
    <row r="619" spans="2:11" ht="15.6">
      <c r="B619" s="17" t="s">
        <v>1369</v>
      </c>
      <c r="C619" s="44" t="s">
        <v>1370</v>
      </c>
      <c r="D619" s="19">
        <v>38419</v>
      </c>
      <c r="E619" s="20">
        <v>200</v>
      </c>
      <c r="F619" s="21">
        <f t="shared" si="72"/>
        <v>150</v>
      </c>
      <c r="G619" s="18">
        <v>50</v>
      </c>
      <c r="H619" s="21">
        <f t="shared" si="73"/>
        <v>4</v>
      </c>
      <c r="I619" s="20">
        <f t="shared" si="74"/>
        <v>3</v>
      </c>
      <c r="J619" s="17">
        <f t="shared" si="75"/>
        <v>250</v>
      </c>
      <c r="K619" s="23">
        <v>10.99</v>
      </c>
    </row>
    <row r="620" spans="2:11" ht="15.6">
      <c r="B620" s="17" t="s">
        <v>1371</v>
      </c>
      <c r="C620" s="44" t="s">
        <v>1372</v>
      </c>
      <c r="D620" s="19">
        <v>36101</v>
      </c>
      <c r="E620" s="20">
        <v>144</v>
      </c>
      <c r="F620" s="21">
        <f t="shared" si="72"/>
        <v>108</v>
      </c>
      <c r="G620" s="18">
        <v>36</v>
      </c>
      <c r="H620" s="21">
        <f t="shared" si="73"/>
        <v>4</v>
      </c>
      <c r="I620" s="20">
        <f t="shared" si="74"/>
        <v>3</v>
      </c>
      <c r="J620" s="17">
        <f t="shared" si="75"/>
        <v>180</v>
      </c>
      <c r="K620" s="23">
        <v>9.99</v>
      </c>
    </row>
    <row r="621" spans="2:11" ht="15.6">
      <c r="B621" s="17" t="s">
        <v>1373</v>
      </c>
      <c r="C621" s="44" t="s">
        <v>1374</v>
      </c>
      <c r="D621" s="19">
        <v>36118</v>
      </c>
      <c r="E621" s="20">
        <v>162</v>
      </c>
      <c r="F621" s="21">
        <f t="shared" si="72"/>
        <v>121.5</v>
      </c>
      <c r="G621" s="18">
        <v>36</v>
      </c>
      <c r="H621" s="21">
        <f t="shared" si="73"/>
        <v>4.5</v>
      </c>
      <c r="I621" s="20">
        <f t="shared" si="74"/>
        <v>3.375</v>
      </c>
      <c r="J621" s="17">
        <f t="shared" si="75"/>
        <v>180</v>
      </c>
      <c r="K621" s="23">
        <v>11.99</v>
      </c>
    </row>
    <row r="622" spans="2:11" ht="15.6">
      <c r="B622" s="17" t="s">
        <v>1375</v>
      </c>
      <c r="C622" s="44" t="s">
        <v>1376</v>
      </c>
      <c r="D622" s="19">
        <v>36156</v>
      </c>
      <c r="E622" s="20">
        <v>121.5</v>
      </c>
      <c r="F622" s="21">
        <f t="shared" si="72"/>
        <v>91.125</v>
      </c>
      <c r="G622" s="18">
        <v>36</v>
      </c>
      <c r="H622" s="21">
        <f t="shared" si="73"/>
        <v>3.375</v>
      </c>
      <c r="I622" s="20">
        <f t="shared" si="74"/>
        <v>2.53125</v>
      </c>
      <c r="J622" s="17">
        <f t="shared" si="75"/>
        <v>180</v>
      </c>
      <c r="K622" s="23">
        <v>9.99</v>
      </c>
    </row>
    <row r="623" spans="2:11" ht="15.6">
      <c r="B623" s="17" t="s">
        <v>1377</v>
      </c>
      <c r="C623" s="44" t="s">
        <v>1378</v>
      </c>
      <c r="D623" s="19">
        <v>36125</v>
      </c>
      <c r="E623" s="20">
        <v>108</v>
      </c>
      <c r="F623" s="21">
        <f t="shared" si="72"/>
        <v>81</v>
      </c>
      <c r="G623" s="18">
        <v>36</v>
      </c>
      <c r="H623" s="21">
        <f t="shared" si="73"/>
        <v>3</v>
      </c>
      <c r="I623" s="20">
        <f t="shared" si="74"/>
        <v>2.25</v>
      </c>
      <c r="J623" s="17">
        <f t="shared" si="75"/>
        <v>180</v>
      </c>
      <c r="K623" s="23">
        <v>9.99</v>
      </c>
    </row>
    <row r="624" spans="2:11" ht="15.6">
      <c r="B624" s="17" t="s">
        <v>1379</v>
      </c>
      <c r="C624" s="44" t="s">
        <v>1380</v>
      </c>
      <c r="D624" s="19">
        <v>36149</v>
      </c>
      <c r="E624" s="20">
        <v>121.5</v>
      </c>
      <c r="F624" s="21">
        <f t="shared" si="72"/>
        <v>91.125</v>
      </c>
      <c r="G624" s="18">
        <v>36</v>
      </c>
      <c r="H624" s="21">
        <f t="shared" si="73"/>
        <v>3.375</v>
      </c>
      <c r="I624" s="20">
        <f t="shared" si="74"/>
        <v>2.53125</v>
      </c>
      <c r="J624" s="17">
        <f t="shared" si="75"/>
        <v>180</v>
      </c>
      <c r="K624" s="23">
        <v>9.99</v>
      </c>
    </row>
    <row r="625" spans="2:11" ht="15.6">
      <c r="B625" s="17" t="s">
        <v>1381</v>
      </c>
      <c r="C625" s="44" t="s">
        <v>1382</v>
      </c>
      <c r="D625" s="19">
        <v>31106</v>
      </c>
      <c r="E625" s="20">
        <v>121.5</v>
      </c>
      <c r="F625" s="21">
        <f t="shared" si="72"/>
        <v>91.125</v>
      </c>
      <c r="G625" s="18">
        <v>36</v>
      </c>
      <c r="H625" s="21">
        <f t="shared" si="73"/>
        <v>3.375</v>
      </c>
      <c r="I625" s="20">
        <f t="shared" si="74"/>
        <v>2.53125</v>
      </c>
      <c r="J625" s="17">
        <f t="shared" si="75"/>
        <v>180</v>
      </c>
      <c r="K625" s="23">
        <v>8.99</v>
      </c>
    </row>
    <row r="626" spans="2:11" ht="15.6">
      <c r="B626" s="17" t="s">
        <v>1383</v>
      </c>
      <c r="C626" s="44" t="s">
        <v>1384</v>
      </c>
      <c r="D626" s="19">
        <v>31113</v>
      </c>
      <c r="E626" s="20">
        <v>162</v>
      </c>
      <c r="F626" s="21">
        <f t="shared" si="72"/>
        <v>121.5</v>
      </c>
      <c r="G626" s="18">
        <v>36</v>
      </c>
      <c r="H626" s="21">
        <f t="shared" si="73"/>
        <v>4.5</v>
      </c>
      <c r="I626" s="20">
        <f t="shared" si="74"/>
        <v>3.375</v>
      </c>
      <c r="J626" s="17">
        <f t="shared" si="75"/>
        <v>180</v>
      </c>
      <c r="K626" s="23">
        <v>9.99</v>
      </c>
    </row>
    <row r="627" spans="2:11" ht="15.6">
      <c r="B627" s="17" t="s">
        <v>1385</v>
      </c>
      <c r="C627" s="44" t="s">
        <v>1386</v>
      </c>
      <c r="D627" s="19">
        <v>54686</v>
      </c>
      <c r="E627" s="20">
        <v>72</v>
      </c>
      <c r="F627" s="21">
        <f t="shared" si="72"/>
        <v>54</v>
      </c>
      <c r="G627" s="18">
        <v>36</v>
      </c>
      <c r="H627" s="21">
        <f t="shared" si="73"/>
        <v>2</v>
      </c>
      <c r="I627" s="20">
        <f t="shared" si="74"/>
        <v>1.5</v>
      </c>
      <c r="J627" s="17">
        <f t="shared" si="75"/>
        <v>180</v>
      </c>
      <c r="K627" s="23">
        <v>4.99</v>
      </c>
    </row>
    <row r="628" spans="2:11" ht="15.6">
      <c r="B628" s="17" t="s">
        <v>1387</v>
      </c>
      <c r="C628" s="44" t="s">
        <v>1388</v>
      </c>
      <c r="D628" s="19">
        <v>31137</v>
      </c>
      <c r="E628" s="20">
        <v>121.5</v>
      </c>
      <c r="F628" s="21">
        <f t="shared" si="72"/>
        <v>91.125</v>
      </c>
      <c r="G628" s="18">
        <v>36</v>
      </c>
      <c r="H628" s="21">
        <f t="shared" si="73"/>
        <v>3.375</v>
      </c>
      <c r="I628" s="20">
        <f t="shared" si="74"/>
        <v>2.53125</v>
      </c>
      <c r="J628" s="17">
        <f t="shared" si="75"/>
        <v>180</v>
      </c>
      <c r="K628" s="23">
        <v>8.99</v>
      </c>
    </row>
    <row r="629" spans="2:11" ht="15.6">
      <c r="B629" s="17" t="s">
        <v>1389</v>
      </c>
      <c r="C629" s="44" t="s">
        <v>1390</v>
      </c>
      <c r="D629" s="19">
        <v>38648</v>
      </c>
      <c r="E629" s="20">
        <v>72</v>
      </c>
      <c r="F629" s="21">
        <f t="shared" si="72"/>
        <v>54</v>
      </c>
      <c r="G629" s="18">
        <v>36</v>
      </c>
      <c r="H629" s="21">
        <f t="shared" si="73"/>
        <v>2</v>
      </c>
      <c r="I629" s="20">
        <f t="shared" si="74"/>
        <v>1.5</v>
      </c>
      <c r="J629" s="17">
        <f t="shared" si="75"/>
        <v>180</v>
      </c>
      <c r="K629" s="23">
        <v>6.99</v>
      </c>
    </row>
    <row r="630" spans="2:11" ht="15.6">
      <c r="B630" s="17" t="s">
        <v>1391</v>
      </c>
      <c r="C630" s="44" t="s">
        <v>1392</v>
      </c>
      <c r="D630" s="19">
        <v>54679</v>
      </c>
      <c r="E630" s="20">
        <v>72</v>
      </c>
      <c r="F630" s="21">
        <f t="shared" si="72"/>
        <v>54</v>
      </c>
      <c r="G630" s="18">
        <v>36</v>
      </c>
      <c r="H630" s="21">
        <f t="shared" si="73"/>
        <v>2</v>
      </c>
      <c r="I630" s="20">
        <f t="shared" si="74"/>
        <v>1.5</v>
      </c>
      <c r="J630" s="17">
        <f t="shared" si="75"/>
        <v>180</v>
      </c>
      <c r="K630" s="23">
        <v>4.99</v>
      </c>
    </row>
    <row r="631" spans="2:11" ht="15.6">
      <c r="B631" s="17" t="s">
        <v>1393</v>
      </c>
      <c r="C631" s="44" t="s">
        <v>1394</v>
      </c>
      <c r="D631" s="19">
        <v>38860</v>
      </c>
      <c r="E631" s="20">
        <v>72</v>
      </c>
      <c r="F631" s="21">
        <f t="shared" si="72"/>
        <v>54</v>
      </c>
      <c r="G631" s="18">
        <v>36</v>
      </c>
      <c r="H631" s="21">
        <f t="shared" si="73"/>
        <v>2</v>
      </c>
      <c r="I631" s="20">
        <f t="shared" si="74"/>
        <v>1.5</v>
      </c>
      <c r="J631" s="17">
        <f t="shared" si="75"/>
        <v>180</v>
      </c>
      <c r="K631" s="23">
        <v>6.99</v>
      </c>
    </row>
    <row r="632" spans="2:11" ht="15.6">
      <c r="B632" s="17" t="s">
        <v>1395</v>
      </c>
      <c r="C632" s="44" t="s">
        <v>1396</v>
      </c>
      <c r="D632" s="19">
        <v>38907</v>
      </c>
      <c r="E632" s="20">
        <v>72</v>
      </c>
      <c r="F632" s="21">
        <f t="shared" si="72"/>
        <v>54</v>
      </c>
      <c r="G632" s="18">
        <v>36</v>
      </c>
      <c r="H632" s="21">
        <f t="shared" si="73"/>
        <v>2</v>
      </c>
      <c r="I632" s="20">
        <f t="shared" si="74"/>
        <v>1.5</v>
      </c>
      <c r="J632" s="17">
        <f t="shared" si="75"/>
        <v>180</v>
      </c>
      <c r="K632" s="23">
        <v>4.99</v>
      </c>
    </row>
    <row r="633" spans="2:11" ht="15.6">
      <c r="B633" s="17" t="s">
        <v>1397</v>
      </c>
      <c r="C633" s="44" t="s">
        <v>1398</v>
      </c>
      <c r="D633" s="19">
        <v>50695</v>
      </c>
      <c r="E633" s="20">
        <v>144</v>
      </c>
      <c r="F633" s="21">
        <f t="shared" si="72"/>
        <v>108</v>
      </c>
      <c r="G633" s="18">
        <v>48</v>
      </c>
      <c r="H633" s="21">
        <f t="shared" si="73"/>
        <v>3</v>
      </c>
      <c r="I633" s="20">
        <f t="shared" si="74"/>
        <v>2.25</v>
      </c>
      <c r="J633" s="17">
        <f t="shared" si="75"/>
        <v>240</v>
      </c>
      <c r="K633" s="23">
        <v>6.99</v>
      </c>
    </row>
    <row r="634" spans="2:11" ht="15.6">
      <c r="B634" s="17" t="s">
        <v>1399</v>
      </c>
      <c r="C634" s="44" t="s">
        <v>1400</v>
      </c>
      <c r="D634" s="45" t="s">
        <v>1401</v>
      </c>
      <c r="E634" s="20">
        <v>67.5</v>
      </c>
      <c r="F634" s="21">
        <f t="shared" si="72"/>
        <v>50.625</v>
      </c>
      <c r="G634" s="18">
        <v>60</v>
      </c>
      <c r="H634" s="21">
        <f t="shared" si="73"/>
        <v>1.125</v>
      </c>
      <c r="I634" s="20">
        <f t="shared" si="74"/>
        <v>0.84375</v>
      </c>
      <c r="J634" s="17">
        <f t="shared" si="75"/>
        <v>300</v>
      </c>
      <c r="K634" s="23">
        <v>3.99</v>
      </c>
    </row>
    <row r="635" spans="2:11" ht="15.6">
      <c r="B635" s="17" t="s">
        <v>1402</v>
      </c>
      <c r="C635" s="44" t="s">
        <v>1403</v>
      </c>
      <c r="D635" s="19">
        <v>39928</v>
      </c>
      <c r="E635" s="20">
        <v>90</v>
      </c>
      <c r="F635" s="21">
        <f t="shared" si="72"/>
        <v>67.5</v>
      </c>
      <c r="G635" s="18">
        <v>36</v>
      </c>
      <c r="H635" s="21">
        <f t="shared" si="73"/>
        <v>2.5</v>
      </c>
      <c r="I635" s="20">
        <f t="shared" si="74"/>
        <v>1.875</v>
      </c>
      <c r="J635" s="17">
        <f t="shared" si="75"/>
        <v>180</v>
      </c>
      <c r="K635" s="23">
        <v>5.99</v>
      </c>
    </row>
    <row r="636" spans="2:11" ht="15.6">
      <c r="B636" s="17" t="s">
        <v>1404</v>
      </c>
      <c r="C636" s="44" t="s">
        <v>1405</v>
      </c>
      <c r="D636" s="19">
        <v>51227</v>
      </c>
      <c r="E636" s="20">
        <v>90</v>
      </c>
      <c r="F636" s="21">
        <f t="shared" si="72"/>
        <v>67.5</v>
      </c>
      <c r="G636" s="18">
        <v>36</v>
      </c>
      <c r="H636" s="21">
        <f t="shared" si="73"/>
        <v>2.5</v>
      </c>
      <c r="I636" s="20">
        <f t="shared" si="74"/>
        <v>1.875</v>
      </c>
      <c r="J636" s="17">
        <f t="shared" si="75"/>
        <v>180</v>
      </c>
      <c r="K636" s="23">
        <v>5.99</v>
      </c>
    </row>
    <row r="637" spans="2:11" ht="15.6">
      <c r="B637" s="17" t="s">
        <v>1406</v>
      </c>
      <c r="C637" s="44" t="s">
        <v>1407</v>
      </c>
      <c r="D637" s="19">
        <v>39935</v>
      </c>
      <c r="E637" s="20">
        <v>90</v>
      </c>
      <c r="F637" s="21">
        <f t="shared" si="72"/>
        <v>67.5</v>
      </c>
      <c r="G637" s="18">
        <v>36</v>
      </c>
      <c r="H637" s="21">
        <f t="shared" si="73"/>
        <v>2.5</v>
      </c>
      <c r="I637" s="20">
        <f t="shared" si="74"/>
        <v>1.875</v>
      </c>
      <c r="J637" s="17">
        <f t="shared" si="75"/>
        <v>180</v>
      </c>
      <c r="K637" s="23">
        <v>5.99</v>
      </c>
    </row>
    <row r="638" spans="2:11" ht="15.6">
      <c r="B638" s="17" t="s">
        <v>1408</v>
      </c>
      <c r="C638" s="44" t="s">
        <v>1409</v>
      </c>
      <c r="D638" s="19">
        <v>39942</v>
      </c>
      <c r="E638" s="20">
        <v>90</v>
      </c>
      <c r="F638" s="21">
        <f t="shared" si="72"/>
        <v>67.5</v>
      </c>
      <c r="G638" s="18">
        <v>36</v>
      </c>
      <c r="H638" s="21">
        <f t="shared" si="73"/>
        <v>2.5</v>
      </c>
      <c r="I638" s="20">
        <f t="shared" si="74"/>
        <v>1.875</v>
      </c>
      <c r="J638" s="17">
        <f t="shared" si="75"/>
        <v>180</v>
      </c>
      <c r="K638" s="23">
        <v>5.99</v>
      </c>
    </row>
    <row r="639" spans="2:11" ht="15.6">
      <c r="B639" s="17" t="s">
        <v>1410</v>
      </c>
      <c r="C639" s="44" t="s">
        <v>1411</v>
      </c>
      <c r="D639" s="19">
        <v>52828</v>
      </c>
      <c r="E639" s="20">
        <v>72</v>
      </c>
      <c r="F639" s="21">
        <f t="shared" si="72"/>
        <v>54</v>
      </c>
      <c r="G639" s="18">
        <v>36</v>
      </c>
      <c r="H639" s="21">
        <f t="shared" si="73"/>
        <v>2</v>
      </c>
      <c r="I639" s="20">
        <f t="shared" si="74"/>
        <v>1.5</v>
      </c>
      <c r="J639" s="17">
        <f t="shared" si="75"/>
        <v>180</v>
      </c>
      <c r="K639" s="23">
        <v>4.99</v>
      </c>
    </row>
    <row r="640" spans="2:11" ht="15.6">
      <c r="B640" s="17" t="s">
        <v>1412</v>
      </c>
      <c r="C640" s="44" t="s">
        <v>1413</v>
      </c>
      <c r="D640" s="19">
        <v>50060</v>
      </c>
      <c r="E640" s="20">
        <v>90</v>
      </c>
      <c r="F640" s="21">
        <f t="shared" si="72"/>
        <v>67.5</v>
      </c>
      <c r="G640" s="18">
        <v>36</v>
      </c>
      <c r="H640" s="21">
        <f t="shared" si="73"/>
        <v>2.5</v>
      </c>
      <c r="I640" s="20">
        <f t="shared" si="74"/>
        <v>1.875</v>
      </c>
      <c r="J640" s="17">
        <f t="shared" si="75"/>
        <v>180</v>
      </c>
      <c r="K640" s="23">
        <v>5.99</v>
      </c>
    </row>
    <row r="641" spans="2:11" ht="15.6">
      <c r="B641" s="17" t="s">
        <v>1414</v>
      </c>
      <c r="C641" s="44" t="s">
        <v>1415</v>
      </c>
      <c r="D641" s="19">
        <v>50084</v>
      </c>
      <c r="E641" s="20">
        <v>144</v>
      </c>
      <c r="F641" s="21">
        <f t="shared" si="72"/>
        <v>108</v>
      </c>
      <c r="G641" s="18">
        <v>36</v>
      </c>
      <c r="H641" s="21">
        <f t="shared" si="73"/>
        <v>4</v>
      </c>
      <c r="I641" s="20">
        <f t="shared" si="74"/>
        <v>3</v>
      </c>
      <c r="J641" s="17">
        <f t="shared" si="75"/>
        <v>180</v>
      </c>
      <c r="K641" s="23">
        <v>9.99</v>
      </c>
    </row>
    <row r="642" spans="2:11" ht="15.6">
      <c r="B642" s="17" t="s">
        <v>1416</v>
      </c>
      <c r="C642" s="44" t="s">
        <v>1417</v>
      </c>
      <c r="D642" s="19">
        <v>52835</v>
      </c>
      <c r="E642" s="20">
        <v>72</v>
      </c>
      <c r="F642" s="21">
        <f t="shared" si="72"/>
        <v>54</v>
      </c>
      <c r="G642" s="18">
        <v>36</v>
      </c>
      <c r="H642" s="21">
        <f t="shared" si="73"/>
        <v>2</v>
      </c>
      <c r="I642" s="20">
        <f t="shared" si="74"/>
        <v>1.5</v>
      </c>
      <c r="J642" s="17">
        <f t="shared" si="75"/>
        <v>180</v>
      </c>
      <c r="K642" s="23">
        <v>4.99</v>
      </c>
    </row>
    <row r="643" spans="2:11" ht="15.6">
      <c r="B643" s="17" t="s">
        <v>1418</v>
      </c>
      <c r="C643" s="44" t="s">
        <v>1419</v>
      </c>
      <c r="D643" s="19">
        <v>31687</v>
      </c>
      <c r="E643" s="20">
        <v>81</v>
      </c>
      <c r="F643" s="21">
        <f>E643*0.75</f>
        <v>60.75</v>
      </c>
      <c r="G643" s="18">
        <v>36</v>
      </c>
      <c r="H643" s="21">
        <f>E643/G643</f>
        <v>2.25</v>
      </c>
      <c r="I643" s="20">
        <f>F643/G643</f>
        <v>1.6875</v>
      </c>
      <c r="J643" s="17">
        <f>G643*5</f>
        <v>180</v>
      </c>
      <c r="K643" s="23">
        <v>5.99</v>
      </c>
    </row>
    <row r="644" spans="2:11" ht="15.6">
      <c r="B644" s="17" t="s">
        <v>1420</v>
      </c>
      <c r="C644" s="44" t="s">
        <v>1421</v>
      </c>
      <c r="D644" s="19">
        <v>37511</v>
      </c>
      <c r="E644" s="20">
        <v>324</v>
      </c>
      <c r="F644" s="21">
        <f>E644*0.75</f>
        <v>243</v>
      </c>
      <c r="G644" s="18">
        <v>96</v>
      </c>
      <c r="H644" s="21">
        <f>E644/G644</f>
        <v>3.375</v>
      </c>
      <c r="I644" s="20">
        <f>F644/G644</f>
        <v>2.53125</v>
      </c>
      <c r="J644" s="17">
        <f>G644*5</f>
        <v>480</v>
      </c>
      <c r="K644" s="23">
        <v>9.99</v>
      </c>
    </row>
    <row r="645" spans="2:11" ht="15.6">
      <c r="B645" s="17" t="s">
        <v>1422</v>
      </c>
      <c r="C645" s="44" t="s">
        <v>1423</v>
      </c>
      <c r="D645" s="19">
        <v>38372</v>
      </c>
      <c r="E645" s="20">
        <v>216</v>
      </c>
      <c r="F645" s="21">
        <f>E645*0.75</f>
        <v>162</v>
      </c>
      <c r="G645" s="18">
        <v>72</v>
      </c>
      <c r="H645" s="21">
        <f>E645/G645</f>
        <v>3</v>
      </c>
      <c r="I645" s="20">
        <f>F645/G645</f>
        <v>2.25</v>
      </c>
      <c r="J645" s="17">
        <f>G645*5</f>
        <v>360</v>
      </c>
      <c r="K645" s="23">
        <v>9.99</v>
      </c>
    </row>
    <row r="646" spans="2:11" ht="15.6">
      <c r="B646" s="17" t="s">
        <v>1424</v>
      </c>
      <c r="C646" s="44" t="s">
        <v>1425</v>
      </c>
      <c r="D646" s="19">
        <v>16384</v>
      </c>
      <c r="E646" s="20">
        <v>101.25</v>
      </c>
      <c r="F646" s="21">
        <f>E646*0.75</f>
        <v>75.9375</v>
      </c>
      <c r="G646" s="18">
        <v>72</v>
      </c>
      <c r="H646" s="21">
        <f>E646/G646</f>
        <v>1.40625</v>
      </c>
      <c r="I646" s="20">
        <f>F646/G646</f>
        <v>1.0546875</v>
      </c>
      <c r="J646" s="17">
        <f>G646*5</f>
        <v>360</v>
      </c>
      <c r="K646" s="23">
        <v>4.99</v>
      </c>
    </row>
    <row r="647" spans="2:11" ht="15.6">
      <c r="B647" s="17" t="s">
        <v>1426</v>
      </c>
      <c r="C647" s="44" t="s">
        <v>1427</v>
      </c>
      <c r="D647" s="19">
        <v>50930</v>
      </c>
      <c r="E647" s="20">
        <v>252</v>
      </c>
      <c r="F647" s="21">
        <f>E647*0.75</f>
        <v>189</v>
      </c>
      <c r="G647" s="18">
        <v>144</v>
      </c>
      <c r="H647" s="21">
        <f>E647/G647</f>
        <v>1.75</v>
      </c>
      <c r="I647" s="20">
        <f>F647/G647</f>
        <v>1.3125</v>
      </c>
      <c r="J647" s="17">
        <f>G647*5</f>
        <v>720</v>
      </c>
      <c r="K647" s="23">
        <v>3.99</v>
      </c>
    </row>
    <row r="648" spans="2:11" ht="15.6">
      <c r="B648" s="17" t="s">
        <v>1428</v>
      </c>
      <c r="C648" s="44" t="s">
        <v>1429</v>
      </c>
      <c r="D648" s="19">
        <v>56581</v>
      </c>
      <c r="E648" s="20">
        <v>72</v>
      </c>
      <c r="F648" s="21">
        <f t="shared" ref="F648:F704" si="76">E648*0.75</f>
        <v>54</v>
      </c>
      <c r="G648" s="18">
        <v>36</v>
      </c>
      <c r="H648" s="21">
        <f t="shared" ref="H648:H704" si="77">E648/G648</f>
        <v>2</v>
      </c>
      <c r="I648" s="20">
        <f t="shared" ref="I648:I704" si="78">F648/G648</f>
        <v>1.5</v>
      </c>
      <c r="J648" s="17">
        <f t="shared" ref="J648:J704" si="79">G648*5</f>
        <v>180</v>
      </c>
      <c r="K648" s="23">
        <v>4.99</v>
      </c>
    </row>
    <row r="649" spans="2:11" ht="15.6">
      <c r="B649" s="17" t="s">
        <v>1430</v>
      </c>
      <c r="C649" s="44" t="s">
        <v>1431</v>
      </c>
      <c r="D649" s="19">
        <v>52859</v>
      </c>
      <c r="E649" s="20">
        <v>108</v>
      </c>
      <c r="F649" s="21">
        <f t="shared" si="76"/>
        <v>81</v>
      </c>
      <c r="G649" s="18">
        <v>36</v>
      </c>
      <c r="H649" s="21">
        <f t="shared" si="77"/>
        <v>3</v>
      </c>
      <c r="I649" s="20">
        <f t="shared" si="78"/>
        <v>2.25</v>
      </c>
      <c r="J649" s="17">
        <f t="shared" si="79"/>
        <v>180</v>
      </c>
      <c r="K649" s="23">
        <v>7.99</v>
      </c>
    </row>
    <row r="650" spans="2:11" ht="15.6">
      <c r="B650" s="17" t="s">
        <v>1432</v>
      </c>
      <c r="C650" s="44" t="s">
        <v>1433</v>
      </c>
      <c r="D650" s="19">
        <v>52866</v>
      </c>
      <c r="E650" s="20">
        <v>108</v>
      </c>
      <c r="F650" s="21">
        <f t="shared" si="76"/>
        <v>81</v>
      </c>
      <c r="G650" s="18">
        <v>36</v>
      </c>
      <c r="H650" s="21">
        <f t="shared" si="77"/>
        <v>3</v>
      </c>
      <c r="I650" s="20">
        <f t="shared" si="78"/>
        <v>2.25</v>
      </c>
      <c r="J650" s="17">
        <f t="shared" si="79"/>
        <v>180</v>
      </c>
      <c r="K650" s="23">
        <v>7.99</v>
      </c>
    </row>
    <row r="651" spans="2:11" ht="15.6">
      <c r="B651" s="17" t="s">
        <v>1434</v>
      </c>
      <c r="C651" s="44" t="s">
        <v>1435</v>
      </c>
      <c r="D651" s="19">
        <v>57816</v>
      </c>
      <c r="E651" s="20">
        <v>144</v>
      </c>
      <c r="F651" s="21">
        <f t="shared" si="76"/>
        <v>108</v>
      </c>
      <c r="G651" s="18">
        <v>36</v>
      </c>
      <c r="H651" s="21">
        <f t="shared" si="77"/>
        <v>4</v>
      </c>
      <c r="I651" s="20">
        <f t="shared" si="78"/>
        <v>3</v>
      </c>
      <c r="J651" s="17">
        <f t="shared" si="79"/>
        <v>180</v>
      </c>
      <c r="K651" s="23">
        <v>9.99</v>
      </c>
    </row>
    <row r="652" spans="2:11" ht="15.6">
      <c r="B652" s="17" t="s">
        <v>1436</v>
      </c>
      <c r="C652" s="44" t="s">
        <v>1437</v>
      </c>
      <c r="D652" s="19">
        <v>54754</v>
      </c>
      <c r="E652" s="20">
        <v>90</v>
      </c>
      <c r="F652" s="21">
        <f t="shared" si="76"/>
        <v>67.5</v>
      </c>
      <c r="G652" s="18">
        <v>36</v>
      </c>
      <c r="H652" s="21">
        <f t="shared" si="77"/>
        <v>2.5</v>
      </c>
      <c r="I652" s="20">
        <f t="shared" si="78"/>
        <v>1.875</v>
      </c>
      <c r="J652" s="17">
        <f t="shared" si="79"/>
        <v>180</v>
      </c>
      <c r="K652" s="23">
        <v>5.99</v>
      </c>
    </row>
    <row r="653" spans="2:11" ht="15.6">
      <c r="B653" s="17" t="s">
        <v>1438</v>
      </c>
      <c r="C653" s="44" t="s">
        <v>1439</v>
      </c>
      <c r="D653" s="19">
        <v>54921</v>
      </c>
      <c r="E653" s="20">
        <v>75</v>
      </c>
      <c r="F653" s="21">
        <f t="shared" si="76"/>
        <v>56.25</v>
      </c>
      <c r="G653" s="18">
        <v>50</v>
      </c>
      <c r="H653" s="21">
        <f t="shared" si="77"/>
        <v>1.5</v>
      </c>
      <c r="I653" s="20">
        <f t="shared" si="78"/>
        <v>1.125</v>
      </c>
      <c r="J653" s="17">
        <f t="shared" si="79"/>
        <v>250</v>
      </c>
      <c r="K653" s="23">
        <v>4.99</v>
      </c>
    </row>
    <row r="654" spans="2:11" ht="15.6">
      <c r="B654" s="17" t="s">
        <v>1440</v>
      </c>
      <c r="C654" s="44" t="s">
        <v>1441</v>
      </c>
      <c r="D654" s="19">
        <v>58589</v>
      </c>
      <c r="E654" s="20">
        <v>144</v>
      </c>
      <c r="F654" s="21">
        <f t="shared" si="76"/>
        <v>108</v>
      </c>
      <c r="G654" s="18">
        <v>24</v>
      </c>
      <c r="H654" s="21">
        <f t="shared" si="77"/>
        <v>6</v>
      </c>
      <c r="I654" s="20">
        <f t="shared" si="78"/>
        <v>4.5</v>
      </c>
      <c r="J654" s="17">
        <f t="shared" si="79"/>
        <v>120</v>
      </c>
      <c r="K654" s="23">
        <v>14.99</v>
      </c>
    </row>
    <row r="655" spans="2:11" ht="15.6">
      <c r="B655" s="17" t="s">
        <v>1442</v>
      </c>
      <c r="C655" s="44" t="s">
        <v>1443</v>
      </c>
      <c r="D655" s="45" t="s">
        <v>1444</v>
      </c>
      <c r="E655" s="20">
        <v>81</v>
      </c>
      <c r="F655" s="21">
        <f t="shared" si="76"/>
        <v>60.75</v>
      </c>
      <c r="G655" s="18">
        <v>144</v>
      </c>
      <c r="H655" s="21">
        <f t="shared" si="77"/>
        <v>0.5625</v>
      </c>
      <c r="I655" s="20">
        <f t="shared" si="78"/>
        <v>0.421875</v>
      </c>
      <c r="J655" s="17">
        <f>G655*8</f>
        <v>1152</v>
      </c>
      <c r="K655" s="23"/>
    </row>
    <row r="656" spans="2:11" ht="15.6">
      <c r="B656" s="17" t="s">
        <v>1445</v>
      </c>
      <c r="C656" s="44" t="s">
        <v>1446</v>
      </c>
      <c r="D656" s="45" t="s">
        <v>1447</v>
      </c>
      <c r="E656" s="20">
        <v>192</v>
      </c>
      <c r="F656" s="21">
        <f t="shared" si="76"/>
        <v>144</v>
      </c>
      <c r="G656" s="18">
        <v>96</v>
      </c>
      <c r="H656" s="21">
        <f t="shared" si="77"/>
        <v>2</v>
      </c>
      <c r="I656" s="20">
        <f t="shared" si="78"/>
        <v>1.5</v>
      </c>
      <c r="J656" s="17">
        <f>G656*12</f>
        <v>1152</v>
      </c>
      <c r="K656" s="23">
        <v>5.99</v>
      </c>
    </row>
    <row r="657" spans="2:11" ht="15.6">
      <c r="B657" s="17" t="s">
        <v>1448</v>
      </c>
      <c r="C657" s="44" t="s">
        <v>1449</v>
      </c>
      <c r="D657" s="19">
        <v>13895</v>
      </c>
      <c r="E657" s="20">
        <v>40.5</v>
      </c>
      <c r="F657" s="21">
        <f t="shared" si="76"/>
        <v>30.375</v>
      </c>
      <c r="G657" s="18">
        <v>36</v>
      </c>
      <c r="H657" s="21">
        <f t="shared" si="77"/>
        <v>1.125</v>
      </c>
      <c r="I657" s="20">
        <f t="shared" si="78"/>
        <v>0.84375</v>
      </c>
      <c r="J657" s="17">
        <f t="shared" si="79"/>
        <v>180</v>
      </c>
      <c r="K657" s="23">
        <v>3.99</v>
      </c>
    </row>
    <row r="658" spans="2:11" ht="15.6">
      <c r="B658" s="17" t="s">
        <v>1450</v>
      </c>
      <c r="C658" s="44" t="s">
        <v>1451</v>
      </c>
      <c r="D658" s="19">
        <v>16063</v>
      </c>
      <c r="E658" s="20">
        <v>144</v>
      </c>
      <c r="F658" s="21">
        <f t="shared" si="76"/>
        <v>108</v>
      </c>
      <c r="G658" s="18">
        <v>72</v>
      </c>
      <c r="H658" s="21">
        <f t="shared" si="77"/>
        <v>2</v>
      </c>
      <c r="I658" s="20">
        <f t="shared" si="78"/>
        <v>1.5</v>
      </c>
      <c r="J658" s="17">
        <f>G658*12</f>
        <v>864</v>
      </c>
      <c r="K658" s="23">
        <v>5.99</v>
      </c>
    </row>
    <row r="659" spans="2:11" ht="15.6">
      <c r="B659" s="17" t="s">
        <v>1452</v>
      </c>
      <c r="C659" s="44" t="s">
        <v>1453</v>
      </c>
      <c r="D659" s="19">
        <v>18395</v>
      </c>
      <c r="E659" s="20">
        <v>144</v>
      </c>
      <c r="F659" s="21">
        <f t="shared" si="76"/>
        <v>108</v>
      </c>
      <c r="G659" s="18">
        <v>72</v>
      </c>
      <c r="H659" s="21">
        <f t="shared" si="77"/>
        <v>2</v>
      </c>
      <c r="I659" s="20">
        <f t="shared" si="78"/>
        <v>1.5</v>
      </c>
      <c r="J659" s="17">
        <f t="shared" si="79"/>
        <v>360</v>
      </c>
      <c r="K659" s="23">
        <v>5.99</v>
      </c>
    </row>
    <row r="660" spans="2:11" ht="15.6">
      <c r="B660" s="17" t="s">
        <v>1454</v>
      </c>
      <c r="C660" s="44" t="s">
        <v>1455</v>
      </c>
      <c r="D660" s="19">
        <v>18456</v>
      </c>
      <c r="E660" s="20">
        <v>101.25</v>
      </c>
      <c r="F660" s="21">
        <f t="shared" si="76"/>
        <v>75.9375</v>
      </c>
      <c r="G660" s="18">
        <v>72</v>
      </c>
      <c r="H660" s="21">
        <f t="shared" si="77"/>
        <v>1.40625</v>
      </c>
      <c r="I660" s="20">
        <f t="shared" si="78"/>
        <v>1.0546875</v>
      </c>
      <c r="J660" s="17">
        <f t="shared" si="79"/>
        <v>360</v>
      </c>
      <c r="K660" s="23">
        <v>5.99</v>
      </c>
    </row>
    <row r="661" spans="2:11" ht="15.6">
      <c r="B661" s="17" t="s">
        <v>1456</v>
      </c>
      <c r="C661" s="44" t="s">
        <v>1457</v>
      </c>
      <c r="D661" s="45" t="s">
        <v>1458</v>
      </c>
      <c r="E661" s="20">
        <v>135</v>
      </c>
      <c r="F661" s="21">
        <f t="shared" si="76"/>
        <v>101.25</v>
      </c>
      <c r="G661" s="18">
        <v>60</v>
      </c>
      <c r="H661" s="21">
        <f t="shared" si="77"/>
        <v>2.25</v>
      </c>
      <c r="I661" s="20">
        <f t="shared" si="78"/>
        <v>1.6875</v>
      </c>
      <c r="J661" s="17">
        <f>G661*12</f>
        <v>720</v>
      </c>
      <c r="K661" s="23">
        <v>5.99</v>
      </c>
    </row>
    <row r="662" spans="2:11" ht="15.6">
      <c r="B662" s="17" t="s">
        <v>1459</v>
      </c>
      <c r="C662" s="44" t="s">
        <v>1460</v>
      </c>
      <c r="D662" s="45" t="s">
        <v>1461</v>
      </c>
      <c r="E662" s="20">
        <v>202.5</v>
      </c>
      <c r="F662" s="21">
        <f t="shared" si="76"/>
        <v>151.875</v>
      </c>
      <c r="G662" s="18">
        <v>72</v>
      </c>
      <c r="H662" s="21">
        <f t="shared" si="77"/>
        <v>2.8125</v>
      </c>
      <c r="I662" s="20">
        <f t="shared" si="78"/>
        <v>2.109375</v>
      </c>
      <c r="J662" s="17">
        <f t="shared" si="79"/>
        <v>360</v>
      </c>
      <c r="K662" s="23">
        <v>9.99</v>
      </c>
    </row>
    <row r="663" spans="2:11" ht="15.6">
      <c r="B663" s="17" t="s">
        <v>1462</v>
      </c>
      <c r="C663" s="44" t="s">
        <v>1463</v>
      </c>
      <c r="D663" s="19">
        <v>36040</v>
      </c>
      <c r="E663" s="20">
        <v>121.5</v>
      </c>
      <c r="F663" s="21">
        <f t="shared" si="76"/>
        <v>91.125</v>
      </c>
      <c r="G663" s="18">
        <v>36</v>
      </c>
      <c r="H663" s="21">
        <f t="shared" si="77"/>
        <v>3.375</v>
      </c>
      <c r="I663" s="20">
        <f t="shared" si="78"/>
        <v>2.53125</v>
      </c>
      <c r="J663" s="17">
        <f t="shared" si="79"/>
        <v>180</v>
      </c>
      <c r="K663" s="23">
        <v>9.99</v>
      </c>
    </row>
    <row r="664" spans="2:11" ht="15.6">
      <c r="B664" s="17" t="s">
        <v>1464</v>
      </c>
      <c r="C664" s="44" t="s">
        <v>1465</v>
      </c>
      <c r="D664" s="45" t="s">
        <v>1466</v>
      </c>
      <c r="E664" s="20">
        <v>135</v>
      </c>
      <c r="F664" s="21">
        <f t="shared" si="76"/>
        <v>101.25</v>
      </c>
      <c r="G664" s="18">
        <v>72</v>
      </c>
      <c r="H664" s="21">
        <f t="shared" si="77"/>
        <v>1.875</v>
      </c>
      <c r="I664" s="20">
        <f t="shared" si="78"/>
        <v>1.40625</v>
      </c>
      <c r="J664" s="17">
        <f t="shared" si="79"/>
        <v>360</v>
      </c>
      <c r="K664" s="23">
        <v>5.99</v>
      </c>
    </row>
    <row r="665" spans="2:11" ht="15.6">
      <c r="B665" s="17" t="s">
        <v>1467</v>
      </c>
      <c r="C665" s="44" t="s">
        <v>1468</v>
      </c>
      <c r="D665" s="45" t="s">
        <v>1469</v>
      </c>
      <c r="E665" s="20">
        <v>101.25</v>
      </c>
      <c r="F665" s="21">
        <f t="shared" si="76"/>
        <v>75.9375</v>
      </c>
      <c r="G665" s="18">
        <v>36</v>
      </c>
      <c r="H665" s="21">
        <f t="shared" si="77"/>
        <v>2.8125</v>
      </c>
      <c r="I665" s="20">
        <f t="shared" si="78"/>
        <v>2.109375</v>
      </c>
      <c r="J665" s="17">
        <f>G665*12</f>
        <v>432</v>
      </c>
      <c r="K665" s="23">
        <v>9.99</v>
      </c>
    </row>
    <row r="666" spans="2:11" ht="15.6">
      <c r="B666" s="17" t="s">
        <v>1470</v>
      </c>
      <c r="C666" s="44" t="s">
        <v>1471</v>
      </c>
      <c r="D666" s="19">
        <v>35722</v>
      </c>
      <c r="E666" s="20">
        <v>135</v>
      </c>
      <c r="F666" s="21">
        <f t="shared" si="76"/>
        <v>101.25</v>
      </c>
      <c r="G666" s="18">
        <v>48</v>
      </c>
      <c r="H666" s="21">
        <f t="shared" si="77"/>
        <v>2.8125</v>
      </c>
      <c r="I666" s="20">
        <f t="shared" si="78"/>
        <v>2.109375</v>
      </c>
      <c r="J666" s="17">
        <f t="shared" si="79"/>
        <v>240</v>
      </c>
      <c r="K666" s="23">
        <v>9.99</v>
      </c>
    </row>
    <row r="667" spans="2:11" ht="15.6">
      <c r="B667" s="17" t="s">
        <v>1472</v>
      </c>
      <c r="C667" s="44" t="s">
        <v>1473</v>
      </c>
      <c r="D667" s="45" t="s">
        <v>1474</v>
      </c>
      <c r="E667" s="20">
        <v>60</v>
      </c>
      <c r="F667" s="21">
        <f t="shared" si="76"/>
        <v>45</v>
      </c>
      <c r="G667" s="18">
        <v>24</v>
      </c>
      <c r="H667" s="21">
        <f t="shared" si="77"/>
        <v>2.5</v>
      </c>
      <c r="I667" s="20">
        <f t="shared" si="78"/>
        <v>1.875</v>
      </c>
      <c r="J667" s="17">
        <f t="shared" si="79"/>
        <v>120</v>
      </c>
      <c r="K667" s="23">
        <v>5.99</v>
      </c>
    </row>
    <row r="668" spans="2:11" ht="15.6">
      <c r="B668" s="17" t="s">
        <v>1475</v>
      </c>
      <c r="C668" s="44" t="s">
        <v>1476</v>
      </c>
      <c r="D668" s="45" t="s">
        <v>1477</v>
      </c>
      <c r="E668" s="20">
        <v>72</v>
      </c>
      <c r="F668" s="21">
        <f t="shared" si="76"/>
        <v>54</v>
      </c>
      <c r="G668" s="18">
        <v>24</v>
      </c>
      <c r="H668" s="21">
        <f t="shared" si="77"/>
        <v>3</v>
      </c>
      <c r="I668" s="20">
        <f t="shared" si="78"/>
        <v>2.25</v>
      </c>
      <c r="J668" s="17">
        <f t="shared" si="79"/>
        <v>120</v>
      </c>
      <c r="K668" s="23">
        <v>7.99</v>
      </c>
    </row>
    <row r="669" spans="2:11" ht="15.6">
      <c r="B669" s="17" t="s">
        <v>1478</v>
      </c>
      <c r="C669" s="44" t="s">
        <v>1479</v>
      </c>
      <c r="D669" s="45" t="s">
        <v>1480</v>
      </c>
      <c r="E669" s="20">
        <v>81</v>
      </c>
      <c r="F669" s="21">
        <f t="shared" si="76"/>
        <v>60.75</v>
      </c>
      <c r="G669" s="18">
        <v>36</v>
      </c>
      <c r="H669" s="21">
        <f t="shared" si="77"/>
        <v>2.25</v>
      </c>
      <c r="I669" s="20">
        <f t="shared" si="78"/>
        <v>1.6875</v>
      </c>
      <c r="J669" s="17">
        <f t="shared" si="79"/>
        <v>180</v>
      </c>
      <c r="K669" s="23">
        <v>6.99</v>
      </c>
    </row>
    <row r="670" spans="2:11" ht="15.6">
      <c r="B670" s="17" t="s">
        <v>1481</v>
      </c>
      <c r="C670" s="44" t="s">
        <v>1482</v>
      </c>
      <c r="D670" s="45" t="s">
        <v>1483</v>
      </c>
      <c r="E670" s="20">
        <v>48</v>
      </c>
      <c r="F670" s="21">
        <f t="shared" si="76"/>
        <v>36</v>
      </c>
      <c r="G670" s="18">
        <v>24</v>
      </c>
      <c r="H670" s="21">
        <f t="shared" si="77"/>
        <v>2</v>
      </c>
      <c r="I670" s="20">
        <f t="shared" si="78"/>
        <v>1.5</v>
      </c>
      <c r="J670" s="17">
        <f t="shared" si="79"/>
        <v>120</v>
      </c>
      <c r="K670" s="23">
        <v>4.99</v>
      </c>
    </row>
    <row r="671" spans="2:11" ht="15.6">
      <c r="B671" s="17" t="s">
        <v>1484</v>
      </c>
      <c r="C671" s="44" t="s">
        <v>1485</v>
      </c>
      <c r="D671" s="45" t="s">
        <v>1486</v>
      </c>
      <c r="E671" s="20">
        <v>66</v>
      </c>
      <c r="F671" s="21">
        <f t="shared" si="76"/>
        <v>49.5</v>
      </c>
      <c r="G671" s="18">
        <v>24</v>
      </c>
      <c r="H671" s="21">
        <f t="shared" si="77"/>
        <v>2.75</v>
      </c>
      <c r="I671" s="20">
        <f t="shared" si="78"/>
        <v>2.0625</v>
      </c>
      <c r="J671" s="17">
        <f t="shared" si="79"/>
        <v>120</v>
      </c>
      <c r="K671" s="23">
        <v>7.99</v>
      </c>
    </row>
    <row r="672" spans="2:11" ht="15.6">
      <c r="B672" s="17" t="s">
        <v>1487</v>
      </c>
      <c r="C672" s="44" t="s">
        <v>1488</v>
      </c>
      <c r="D672" s="45" t="s">
        <v>1489</v>
      </c>
      <c r="E672" s="20">
        <v>162</v>
      </c>
      <c r="F672" s="21">
        <f t="shared" si="76"/>
        <v>121.5</v>
      </c>
      <c r="G672" s="18">
        <v>72</v>
      </c>
      <c r="H672" s="21">
        <f t="shared" si="77"/>
        <v>2.25</v>
      </c>
      <c r="I672" s="20">
        <f t="shared" si="78"/>
        <v>1.6875</v>
      </c>
      <c r="J672" s="17">
        <f t="shared" si="79"/>
        <v>360</v>
      </c>
      <c r="K672" s="23">
        <v>6.99</v>
      </c>
    </row>
    <row r="673" spans="2:11" ht="15.6">
      <c r="B673" s="17" t="s">
        <v>1490</v>
      </c>
      <c r="C673" s="44" t="s">
        <v>1491</v>
      </c>
      <c r="D673" s="45" t="s">
        <v>1492</v>
      </c>
      <c r="E673" s="20">
        <v>66</v>
      </c>
      <c r="F673" s="21">
        <f t="shared" si="76"/>
        <v>49.5</v>
      </c>
      <c r="G673" s="18">
        <v>24</v>
      </c>
      <c r="H673" s="21">
        <f t="shared" si="77"/>
        <v>2.75</v>
      </c>
      <c r="I673" s="20">
        <f t="shared" si="78"/>
        <v>2.0625</v>
      </c>
      <c r="J673" s="17">
        <f t="shared" si="79"/>
        <v>120</v>
      </c>
      <c r="K673" s="23">
        <v>7.99</v>
      </c>
    </row>
    <row r="674" spans="2:11" ht="15.6">
      <c r="B674" s="17" t="s">
        <v>1493</v>
      </c>
      <c r="C674" s="44" t="s">
        <v>1494</v>
      </c>
      <c r="D674" s="19">
        <v>51272</v>
      </c>
      <c r="E674" s="20">
        <v>48</v>
      </c>
      <c r="F674" s="21">
        <f t="shared" si="76"/>
        <v>36</v>
      </c>
      <c r="G674" s="18">
        <v>24</v>
      </c>
      <c r="H674" s="21">
        <f t="shared" si="77"/>
        <v>2</v>
      </c>
      <c r="I674" s="20">
        <f t="shared" si="78"/>
        <v>1.5</v>
      </c>
      <c r="J674" s="17">
        <f t="shared" si="79"/>
        <v>120</v>
      </c>
      <c r="K674" s="23">
        <v>4.99</v>
      </c>
    </row>
    <row r="675" spans="2:11" ht="15.6">
      <c r="B675" s="17" t="s">
        <v>1495</v>
      </c>
      <c r="C675" s="44" t="s">
        <v>1496</v>
      </c>
      <c r="D675" s="19">
        <v>51685</v>
      </c>
      <c r="E675" s="20">
        <v>48</v>
      </c>
      <c r="F675" s="21">
        <f t="shared" si="76"/>
        <v>36</v>
      </c>
      <c r="G675" s="18">
        <v>24</v>
      </c>
      <c r="H675" s="21">
        <f t="shared" si="77"/>
        <v>2</v>
      </c>
      <c r="I675" s="20">
        <f t="shared" si="78"/>
        <v>1.5</v>
      </c>
      <c r="J675" s="17">
        <f t="shared" si="79"/>
        <v>120</v>
      </c>
      <c r="K675" s="23">
        <v>4.99</v>
      </c>
    </row>
    <row r="676" spans="2:11" ht="15.6">
      <c r="B676" s="17" t="s">
        <v>1497</v>
      </c>
      <c r="C676" s="44" t="s">
        <v>1498</v>
      </c>
      <c r="D676" s="19">
        <v>32011</v>
      </c>
      <c r="E676" s="20">
        <v>67.5</v>
      </c>
      <c r="F676" s="21">
        <f t="shared" si="76"/>
        <v>50.625</v>
      </c>
      <c r="G676" s="18">
        <v>24</v>
      </c>
      <c r="H676" s="21">
        <f t="shared" si="77"/>
        <v>2.8125</v>
      </c>
      <c r="I676" s="20">
        <f t="shared" si="78"/>
        <v>2.109375</v>
      </c>
      <c r="J676" s="17">
        <f t="shared" si="79"/>
        <v>120</v>
      </c>
      <c r="K676" s="23">
        <v>9.99</v>
      </c>
    </row>
    <row r="677" spans="2:11" ht="15.6">
      <c r="B677" s="17" t="s">
        <v>1499</v>
      </c>
      <c r="C677" s="44" t="s">
        <v>1500</v>
      </c>
      <c r="D677" s="19">
        <v>51302</v>
      </c>
      <c r="E677" s="20">
        <v>48</v>
      </c>
      <c r="F677" s="21">
        <f t="shared" si="76"/>
        <v>36</v>
      </c>
      <c r="G677" s="18">
        <v>24</v>
      </c>
      <c r="H677" s="21">
        <f t="shared" si="77"/>
        <v>2</v>
      </c>
      <c r="I677" s="20">
        <f t="shared" si="78"/>
        <v>1.5</v>
      </c>
      <c r="J677" s="17">
        <f t="shared" si="79"/>
        <v>120</v>
      </c>
      <c r="K677" s="23">
        <v>4.99</v>
      </c>
    </row>
    <row r="678" spans="2:11" ht="15.6">
      <c r="B678" s="17" t="s">
        <v>1501</v>
      </c>
      <c r="C678" s="44" t="s">
        <v>1502</v>
      </c>
      <c r="D678" s="19">
        <v>55362</v>
      </c>
      <c r="E678" s="20">
        <v>48</v>
      </c>
      <c r="F678" s="21">
        <f t="shared" si="76"/>
        <v>36</v>
      </c>
      <c r="G678" s="18">
        <v>24</v>
      </c>
      <c r="H678" s="21">
        <f t="shared" si="77"/>
        <v>2</v>
      </c>
      <c r="I678" s="20">
        <f t="shared" si="78"/>
        <v>1.5</v>
      </c>
      <c r="J678" s="17">
        <f t="shared" si="79"/>
        <v>120</v>
      </c>
      <c r="K678" s="23">
        <v>4.99</v>
      </c>
    </row>
    <row r="679" spans="2:11" ht="15.6">
      <c r="B679" s="17" t="s">
        <v>1503</v>
      </c>
      <c r="C679" s="44" t="s">
        <v>1504</v>
      </c>
      <c r="D679" s="19">
        <v>35586</v>
      </c>
      <c r="E679" s="20">
        <v>54</v>
      </c>
      <c r="F679" s="21">
        <f t="shared" si="76"/>
        <v>40.5</v>
      </c>
      <c r="G679" s="18">
        <v>24</v>
      </c>
      <c r="H679" s="21">
        <f t="shared" si="77"/>
        <v>2.25</v>
      </c>
      <c r="I679" s="20">
        <f t="shared" si="78"/>
        <v>1.6875</v>
      </c>
      <c r="J679" s="17">
        <f t="shared" si="79"/>
        <v>120</v>
      </c>
      <c r="K679" s="23">
        <v>6.99</v>
      </c>
    </row>
    <row r="680" spans="2:11" ht="15.6">
      <c r="B680" s="17" t="s">
        <v>1505</v>
      </c>
      <c r="C680" s="44" t="s">
        <v>1506</v>
      </c>
      <c r="D680" s="19">
        <v>51395</v>
      </c>
      <c r="E680" s="20">
        <v>48</v>
      </c>
      <c r="F680" s="21">
        <f t="shared" si="76"/>
        <v>36</v>
      </c>
      <c r="G680" s="18">
        <v>24</v>
      </c>
      <c r="H680" s="21">
        <f t="shared" si="77"/>
        <v>2</v>
      </c>
      <c r="I680" s="20">
        <f t="shared" si="78"/>
        <v>1.5</v>
      </c>
      <c r="J680" s="17">
        <f t="shared" si="79"/>
        <v>120</v>
      </c>
      <c r="K680" s="23">
        <v>4.99</v>
      </c>
    </row>
    <row r="681" spans="2:11" ht="15.6">
      <c r="B681" s="17" t="s">
        <v>1507</v>
      </c>
      <c r="C681" s="44" t="s">
        <v>1508</v>
      </c>
      <c r="D681" s="19">
        <v>59308</v>
      </c>
      <c r="E681" s="20">
        <v>84</v>
      </c>
      <c r="F681" s="21">
        <f t="shared" si="76"/>
        <v>63</v>
      </c>
      <c r="G681" s="18">
        <v>24</v>
      </c>
      <c r="H681" s="21">
        <f t="shared" si="77"/>
        <v>3.5</v>
      </c>
      <c r="I681" s="20">
        <f t="shared" si="78"/>
        <v>2.625</v>
      </c>
      <c r="J681" s="17">
        <f t="shared" si="79"/>
        <v>120</v>
      </c>
      <c r="K681" s="23">
        <v>8.99</v>
      </c>
    </row>
    <row r="682" spans="2:11" ht="15.6">
      <c r="B682" s="17" t="s">
        <v>1509</v>
      </c>
      <c r="C682" s="44" t="s">
        <v>1510</v>
      </c>
      <c r="D682" s="19">
        <v>30550</v>
      </c>
      <c r="E682" s="20">
        <v>162</v>
      </c>
      <c r="F682" s="21">
        <f t="shared" si="76"/>
        <v>121.5</v>
      </c>
      <c r="G682" s="18">
        <v>72</v>
      </c>
      <c r="H682" s="21">
        <f t="shared" si="77"/>
        <v>2.25</v>
      </c>
      <c r="I682" s="20">
        <f t="shared" si="78"/>
        <v>1.6875</v>
      </c>
      <c r="J682" s="17">
        <f t="shared" si="79"/>
        <v>360</v>
      </c>
      <c r="K682" s="23">
        <v>6.99</v>
      </c>
    </row>
    <row r="683" spans="2:11" ht="15.6">
      <c r="B683" s="17" t="s">
        <v>1511</v>
      </c>
      <c r="C683" s="44" t="s">
        <v>1512</v>
      </c>
      <c r="D683" s="19">
        <v>34886</v>
      </c>
      <c r="E683" s="20">
        <v>108</v>
      </c>
      <c r="F683" s="21">
        <f t="shared" si="76"/>
        <v>81</v>
      </c>
      <c r="G683" s="18">
        <v>48</v>
      </c>
      <c r="H683" s="21">
        <f t="shared" si="77"/>
        <v>2.25</v>
      </c>
      <c r="I683" s="20">
        <f t="shared" si="78"/>
        <v>1.6875</v>
      </c>
      <c r="J683" s="17">
        <f t="shared" si="79"/>
        <v>240</v>
      </c>
      <c r="K683" s="23">
        <v>6.99</v>
      </c>
    </row>
    <row r="684" spans="2:11" ht="15.6">
      <c r="B684" s="17" t="s">
        <v>1513</v>
      </c>
      <c r="C684" s="44" t="s">
        <v>1514</v>
      </c>
      <c r="D684" s="19">
        <v>35661</v>
      </c>
      <c r="E684" s="20">
        <v>54</v>
      </c>
      <c r="F684" s="21">
        <f t="shared" si="76"/>
        <v>40.5</v>
      </c>
      <c r="G684" s="18">
        <v>24</v>
      </c>
      <c r="H684" s="21">
        <f t="shared" si="77"/>
        <v>2.25</v>
      </c>
      <c r="I684" s="20">
        <f t="shared" si="78"/>
        <v>1.6875</v>
      </c>
      <c r="J684" s="17">
        <f t="shared" si="79"/>
        <v>120</v>
      </c>
      <c r="K684" s="23">
        <v>6.99</v>
      </c>
    </row>
    <row r="685" spans="2:11" ht="15.6">
      <c r="B685" s="17" t="s">
        <v>1515</v>
      </c>
      <c r="C685" s="44" t="s">
        <v>1516</v>
      </c>
      <c r="D685" s="19">
        <v>30574</v>
      </c>
      <c r="E685" s="20">
        <v>162</v>
      </c>
      <c r="F685" s="21">
        <f t="shared" si="76"/>
        <v>121.5</v>
      </c>
      <c r="G685" s="18">
        <v>72</v>
      </c>
      <c r="H685" s="21">
        <f t="shared" si="77"/>
        <v>2.25</v>
      </c>
      <c r="I685" s="20">
        <f t="shared" si="78"/>
        <v>1.6875</v>
      </c>
      <c r="J685" s="17">
        <f t="shared" si="79"/>
        <v>360</v>
      </c>
      <c r="K685" s="23">
        <v>6.99</v>
      </c>
    </row>
    <row r="686" spans="2:11" ht="15.6">
      <c r="B686" s="17" t="s">
        <v>1517</v>
      </c>
      <c r="C686" s="44" t="s">
        <v>1518</v>
      </c>
      <c r="D686" s="19">
        <v>35197</v>
      </c>
      <c r="E686" s="20">
        <v>81</v>
      </c>
      <c r="F686" s="21">
        <f t="shared" si="76"/>
        <v>60.75</v>
      </c>
      <c r="G686" s="18">
        <v>36</v>
      </c>
      <c r="H686" s="21">
        <f t="shared" si="77"/>
        <v>2.25</v>
      </c>
      <c r="I686" s="20">
        <f t="shared" si="78"/>
        <v>1.6875</v>
      </c>
      <c r="J686" s="17">
        <f t="shared" si="79"/>
        <v>180</v>
      </c>
      <c r="K686" s="23">
        <v>6.99</v>
      </c>
    </row>
    <row r="687" spans="2:11" ht="15.6">
      <c r="B687" s="17" t="s">
        <v>1519</v>
      </c>
      <c r="C687" s="44" t="s">
        <v>1520</v>
      </c>
      <c r="D687" s="19">
        <v>35593</v>
      </c>
      <c r="E687" s="20">
        <v>54</v>
      </c>
      <c r="F687" s="21">
        <f t="shared" si="76"/>
        <v>40.5</v>
      </c>
      <c r="G687" s="18">
        <v>24</v>
      </c>
      <c r="H687" s="21">
        <f t="shared" si="77"/>
        <v>2.25</v>
      </c>
      <c r="I687" s="20">
        <f t="shared" si="78"/>
        <v>1.6875</v>
      </c>
      <c r="J687" s="17">
        <f t="shared" si="79"/>
        <v>120</v>
      </c>
      <c r="K687" s="23">
        <v>6.99</v>
      </c>
    </row>
    <row r="688" spans="2:11" ht="15.6">
      <c r="B688" s="17" t="s">
        <v>1521</v>
      </c>
      <c r="C688" s="44" t="s">
        <v>1522</v>
      </c>
      <c r="D688" s="19">
        <v>11594</v>
      </c>
      <c r="E688" s="20">
        <v>54</v>
      </c>
      <c r="F688" s="21">
        <f t="shared" si="76"/>
        <v>40.5</v>
      </c>
      <c r="G688" s="18">
        <v>24</v>
      </c>
      <c r="H688" s="21">
        <f t="shared" si="77"/>
        <v>2.25</v>
      </c>
      <c r="I688" s="20">
        <f t="shared" si="78"/>
        <v>1.6875</v>
      </c>
      <c r="J688" s="17">
        <f t="shared" si="79"/>
        <v>120</v>
      </c>
      <c r="K688" s="23">
        <v>6.99</v>
      </c>
    </row>
    <row r="689" spans="2:11" ht="15.6">
      <c r="B689" s="17" t="s">
        <v>1523</v>
      </c>
      <c r="C689" s="44" t="s">
        <v>1524</v>
      </c>
      <c r="D689" s="19">
        <v>38112</v>
      </c>
      <c r="E689" s="20">
        <v>43.2</v>
      </c>
      <c r="F689" s="21">
        <f t="shared" si="76"/>
        <v>32.400000000000006</v>
      </c>
      <c r="G689" s="18">
        <v>24</v>
      </c>
      <c r="H689" s="21">
        <f t="shared" si="77"/>
        <v>1.8</v>
      </c>
      <c r="I689" s="20">
        <f t="shared" si="78"/>
        <v>1.3500000000000003</v>
      </c>
      <c r="J689" s="17">
        <f t="shared" si="79"/>
        <v>120</v>
      </c>
      <c r="K689" s="23">
        <v>6.99</v>
      </c>
    </row>
    <row r="690" spans="2:11" ht="15.6">
      <c r="B690" s="17" t="s">
        <v>1525</v>
      </c>
      <c r="C690" s="44" t="s">
        <v>1526</v>
      </c>
      <c r="D690" s="19">
        <v>57519</v>
      </c>
      <c r="E690" s="20">
        <v>48</v>
      </c>
      <c r="F690" s="21">
        <f t="shared" si="76"/>
        <v>36</v>
      </c>
      <c r="G690" s="18">
        <v>24</v>
      </c>
      <c r="H690" s="21">
        <f t="shared" si="77"/>
        <v>2</v>
      </c>
      <c r="I690" s="20">
        <f t="shared" si="78"/>
        <v>1.5</v>
      </c>
      <c r="J690" s="17">
        <f t="shared" si="79"/>
        <v>120</v>
      </c>
      <c r="K690" s="23">
        <v>6.99</v>
      </c>
    </row>
    <row r="691" spans="2:11" ht="15.6">
      <c r="B691" s="17" t="s">
        <v>1527</v>
      </c>
      <c r="C691" s="44" t="s">
        <v>1528</v>
      </c>
      <c r="D691" s="19">
        <v>37603</v>
      </c>
      <c r="E691" s="20">
        <v>18</v>
      </c>
      <c r="F691" s="21">
        <f t="shared" si="76"/>
        <v>13.5</v>
      </c>
      <c r="G691" s="18">
        <v>12</v>
      </c>
      <c r="H691" s="21">
        <f t="shared" si="77"/>
        <v>1.5</v>
      </c>
      <c r="I691" s="20">
        <f t="shared" si="78"/>
        <v>1.125</v>
      </c>
      <c r="J691" s="17">
        <f t="shared" si="79"/>
        <v>60</v>
      </c>
      <c r="K691" s="23">
        <v>4.99</v>
      </c>
    </row>
    <row r="692" spans="2:11" ht="15.6">
      <c r="B692" s="17" t="s">
        <v>1529</v>
      </c>
      <c r="C692" s="44" t="s">
        <v>1530</v>
      </c>
      <c r="D692" s="19">
        <v>38136</v>
      </c>
      <c r="E692" s="20">
        <v>108</v>
      </c>
      <c r="F692" s="21">
        <f t="shared" si="76"/>
        <v>81</v>
      </c>
      <c r="G692" s="18">
        <v>36</v>
      </c>
      <c r="H692" s="21">
        <f t="shared" si="77"/>
        <v>3</v>
      </c>
      <c r="I692" s="20">
        <f t="shared" si="78"/>
        <v>2.25</v>
      </c>
      <c r="J692" s="17">
        <f t="shared" si="79"/>
        <v>180</v>
      </c>
      <c r="K692" s="23">
        <v>9.99</v>
      </c>
    </row>
    <row r="693" spans="2:11" ht="15.6">
      <c r="B693" s="17" t="s">
        <v>1531</v>
      </c>
      <c r="C693" s="44" t="s">
        <v>1532</v>
      </c>
      <c r="D693" s="19">
        <v>55416</v>
      </c>
      <c r="E693" s="20">
        <v>48</v>
      </c>
      <c r="F693" s="21">
        <f t="shared" si="76"/>
        <v>36</v>
      </c>
      <c r="G693" s="18">
        <v>24</v>
      </c>
      <c r="H693" s="21">
        <f t="shared" si="77"/>
        <v>2</v>
      </c>
      <c r="I693" s="20">
        <f t="shared" si="78"/>
        <v>1.5</v>
      </c>
      <c r="J693" s="17">
        <f t="shared" si="79"/>
        <v>120</v>
      </c>
      <c r="K693" s="23">
        <v>4.99</v>
      </c>
    </row>
    <row r="694" spans="2:11" ht="15.6">
      <c r="B694" s="17" t="s">
        <v>1533</v>
      </c>
      <c r="C694" s="44" t="s">
        <v>1534</v>
      </c>
      <c r="D694" s="19">
        <v>37641</v>
      </c>
      <c r="E694" s="20">
        <v>18</v>
      </c>
      <c r="F694" s="21">
        <f t="shared" si="76"/>
        <v>13.5</v>
      </c>
      <c r="G694" s="18">
        <v>12</v>
      </c>
      <c r="H694" s="21">
        <f t="shared" si="77"/>
        <v>1.5</v>
      </c>
      <c r="I694" s="20">
        <f t="shared" si="78"/>
        <v>1.125</v>
      </c>
      <c r="J694" s="17">
        <f t="shared" si="79"/>
        <v>60</v>
      </c>
      <c r="K694" s="23">
        <v>4.99</v>
      </c>
    </row>
    <row r="695" spans="2:11" ht="15.6">
      <c r="B695" s="17" t="s">
        <v>1535</v>
      </c>
      <c r="C695" s="44" t="s">
        <v>1536</v>
      </c>
      <c r="D695" s="19">
        <v>50831</v>
      </c>
      <c r="E695" s="20">
        <v>72</v>
      </c>
      <c r="F695" s="21">
        <f t="shared" si="76"/>
        <v>54</v>
      </c>
      <c r="G695" s="18">
        <v>24</v>
      </c>
      <c r="H695" s="21">
        <f t="shared" si="77"/>
        <v>3</v>
      </c>
      <c r="I695" s="20">
        <f t="shared" si="78"/>
        <v>2.25</v>
      </c>
      <c r="J695" s="17">
        <f t="shared" si="79"/>
        <v>120</v>
      </c>
      <c r="K695" s="23">
        <v>6.99</v>
      </c>
    </row>
    <row r="696" spans="2:11" ht="15.6">
      <c r="B696" s="17" t="s">
        <v>1537</v>
      </c>
      <c r="C696" s="44" t="s">
        <v>1538</v>
      </c>
      <c r="D696" s="19">
        <v>51203</v>
      </c>
      <c r="E696" s="20">
        <v>108</v>
      </c>
      <c r="F696" s="21">
        <f t="shared" si="76"/>
        <v>81</v>
      </c>
      <c r="G696" s="18">
        <v>36</v>
      </c>
      <c r="H696" s="21">
        <f t="shared" si="77"/>
        <v>3</v>
      </c>
      <c r="I696" s="20">
        <f t="shared" si="78"/>
        <v>2.25</v>
      </c>
      <c r="J696" s="17">
        <f t="shared" si="79"/>
        <v>180</v>
      </c>
      <c r="K696" s="23">
        <v>7.99</v>
      </c>
    </row>
    <row r="697" spans="2:11" ht="15.6">
      <c r="B697" s="17" t="s">
        <v>1539</v>
      </c>
      <c r="C697" s="44" t="s">
        <v>1540</v>
      </c>
      <c r="D697" s="45" t="s">
        <v>1541</v>
      </c>
      <c r="E697" s="20">
        <v>108</v>
      </c>
      <c r="F697" s="21">
        <f t="shared" si="76"/>
        <v>81</v>
      </c>
      <c r="G697" s="18">
        <v>24</v>
      </c>
      <c r="H697" s="21">
        <f t="shared" si="77"/>
        <v>4.5</v>
      </c>
      <c r="I697" s="20">
        <f t="shared" si="78"/>
        <v>3.375</v>
      </c>
      <c r="J697" s="17">
        <f t="shared" si="79"/>
        <v>120</v>
      </c>
      <c r="K697" s="23">
        <v>11.99</v>
      </c>
    </row>
    <row r="698" spans="2:11" ht="15.6">
      <c r="B698" s="17" t="s">
        <v>1542</v>
      </c>
      <c r="C698" s="44" t="s">
        <v>1543</v>
      </c>
      <c r="D698" s="19">
        <v>51869</v>
      </c>
      <c r="E698" s="20">
        <v>72</v>
      </c>
      <c r="F698" s="21">
        <f t="shared" si="76"/>
        <v>54</v>
      </c>
      <c r="G698" s="18">
        <v>24</v>
      </c>
      <c r="H698" s="21">
        <f t="shared" si="77"/>
        <v>3</v>
      </c>
      <c r="I698" s="20">
        <f t="shared" si="78"/>
        <v>2.25</v>
      </c>
      <c r="J698" s="17">
        <f t="shared" si="79"/>
        <v>120</v>
      </c>
      <c r="K698" s="23">
        <v>7.99</v>
      </c>
    </row>
    <row r="699" spans="2:11" ht="15.6">
      <c r="B699" s="17" t="s">
        <v>1544</v>
      </c>
      <c r="C699" s="44" t="s">
        <v>1545</v>
      </c>
      <c r="D699" s="19">
        <v>51883</v>
      </c>
      <c r="E699" s="20">
        <v>72</v>
      </c>
      <c r="F699" s="21">
        <f t="shared" si="76"/>
        <v>54</v>
      </c>
      <c r="G699" s="18">
        <v>24</v>
      </c>
      <c r="H699" s="21">
        <f t="shared" si="77"/>
        <v>3</v>
      </c>
      <c r="I699" s="20">
        <f t="shared" si="78"/>
        <v>2.25</v>
      </c>
      <c r="J699" s="17">
        <f t="shared" si="79"/>
        <v>120</v>
      </c>
      <c r="K699" s="23">
        <v>7.99</v>
      </c>
    </row>
    <row r="700" spans="2:11" ht="15.6">
      <c r="B700" s="17" t="s">
        <v>1546</v>
      </c>
      <c r="C700" s="44" t="s">
        <v>1547</v>
      </c>
      <c r="D700" s="45" t="s">
        <v>1548</v>
      </c>
      <c r="E700" s="20">
        <v>48</v>
      </c>
      <c r="F700" s="21">
        <f t="shared" si="76"/>
        <v>36</v>
      </c>
      <c r="G700" s="18">
        <v>24</v>
      </c>
      <c r="H700" s="21">
        <f t="shared" si="77"/>
        <v>2</v>
      </c>
      <c r="I700" s="20">
        <f t="shared" si="78"/>
        <v>1.5</v>
      </c>
      <c r="J700" s="17">
        <f t="shared" si="79"/>
        <v>120</v>
      </c>
      <c r="K700" s="23">
        <v>5.99</v>
      </c>
    </row>
    <row r="701" spans="2:11" ht="15.6">
      <c r="B701" s="17" t="s">
        <v>1549</v>
      </c>
      <c r="C701" s="44" t="s">
        <v>1550</v>
      </c>
      <c r="D701" s="19">
        <v>36613</v>
      </c>
      <c r="E701" s="20">
        <v>54</v>
      </c>
      <c r="F701" s="21">
        <f t="shared" si="76"/>
        <v>40.5</v>
      </c>
      <c r="G701" s="18">
        <v>24</v>
      </c>
      <c r="H701" s="21">
        <f t="shared" si="77"/>
        <v>2.25</v>
      </c>
      <c r="I701" s="20">
        <f t="shared" si="78"/>
        <v>1.6875</v>
      </c>
      <c r="J701" s="17">
        <f t="shared" si="79"/>
        <v>120</v>
      </c>
      <c r="K701" s="23">
        <v>6.99</v>
      </c>
    </row>
    <row r="702" spans="2:11" ht="15.6">
      <c r="B702" s="17" t="s">
        <v>1551</v>
      </c>
      <c r="C702" s="44" t="s">
        <v>1552</v>
      </c>
      <c r="D702" s="19">
        <v>54426</v>
      </c>
      <c r="E702" s="20">
        <v>72</v>
      </c>
      <c r="F702" s="21">
        <f t="shared" si="76"/>
        <v>54</v>
      </c>
      <c r="G702" s="18">
        <v>24</v>
      </c>
      <c r="H702" s="21">
        <f t="shared" si="77"/>
        <v>3</v>
      </c>
      <c r="I702" s="20">
        <f t="shared" si="78"/>
        <v>2.25</v>
      </c>
      <c r="J702" s="17">
        <f t="shared" si="79"/>
        <v>120</v>
      </c>
      <c r="K702" s="23">
        <v>7.99</v>
      </c>
    </row>
    <row r="703" spans="2:11" ht="15.6">
      <c r="B703" s="17" t="s">
        <v>1553</v>
      </c>
      <c r="C703" s="44" t="s">
        <v>1554</v>
      </c>
      <c r="D703" s="19">
        <v>17572</v>
      </c>
      <c r="E703" s="20">
        <v>81</v>
      </c>
      <c r="F703" s="21">
        <f t="shared" si="76"/>
        <v>60.75</v>
      </c>
      <c r="G703" s="18">
        <v>36</v>
      </c>
      <c r="H703" s="21">
        <f t="shared" si="77"/>
        <v>2.25</v>
      </c>
      <c r="I703" s="20">
        <f t="shared" si="78"/>
        <v>1.6875</v>
      </c>
      <c r="J703" s="17">
        <f t="shared" si="79"/>
        <v>180</v>
      </c>
      <c r="K703" s="23">
        <v>6.99</v>
      </c>
    </row>
    <row r="704" spans="2:11" ht="15.6">
      <c r="B704" s="17" t="s">
        <v>1555</v>
      </c>
      <c r="C704" s="44" t="s">
        <v>1556</v>
      </c>
      <c r="D704" s="19">
        <v>31939</v>
      </c>
      <c r="E704" s="20">
        <v>108</v>
      </c>
      <c r="F704" s="21">
        <f t="shared" si="76"/>
        <v>81</v>
      </c>
      <c r="G704" s="18">
        <v>24</v>
      </c>
      <c r="H704" s="21">
        <f t="shared" si="77"/>
        <v>4.5</v>
      </c>
      <c r="I704" s="20">
        <f t="shared" si="78"/>
        <v>3.375</v>
      </c>
      <c r="J704" s="17">
        <f t="shared" si="79"/>
        <v>120</v>
      </c>
      <c r="K704" s="23">
        <v>11.99</v>
      </c>
    </row>
    <row r="705" spans="2:11" ht="15.6">
      <c r="B705" s="17" t="s">
        <v>1557</v>
      </c>
      <c r="C705" s="44" t="s">
        <v>1558</v>
      </c>
      <c r="D705" s="19">
        <v>56895</v>
      </c>
      <c r="E705" s="20">
        <v>60</v>
      </c>
      <c r="F705" s="21">
        <f t="shared" ref="F705:F768" si="80">E705*0.75</f>
        <v>45</v>
      </c>
      <c r="G705" s="18">
        <v>24</v>
      </c>
      <c r="H705" s="21">
        <f t="shared" ref="H705:H768" si="81">E705/G705</f>
        <v>2.5</v>
      </c>
      <c r="I705" s="20">
        <f t="shared" ref="I705:I768" si="82">F705/G705</f>
        <v>1.875</v>
      </c>
      <c r="J705" s="17">
        <f t="shared" ref="J705:J771" si="83">G705*5</f>
        <v>120</v>
      </c>
      <c r="K705" s="23">
        <v>6.99</v>
      </c>
    </row>
    <row r="706" spans="2:11" ht="15.6">
      <c r="B706" s="17" t="s">
        <v>1559</v>
      </c>
      <c r="C706" s="44" t="s">
        <v>1560</v>
      </c>
      <c r="D706" s="19">
        <v>38891</v>
      </c>
      <c r="E706" s="20">
        <v>72</v>
      </c>
      <c r="F706" s="21">
        <f t="shared" si="80"/>
        <v>54</v>
      </c>
      <c r="G706" s="18">
        <v>24</v>
      </c>
      <c r="H706" s="21">
        <f t="shared" si="81"/>
        <v>3</v>
      </c>
      <c r="I706" s="20">
        <f t="shared" si="82"/>
        <v>2.25</v>
      </c>
      <c r="J706" s="17">
        <f t="shared" si="83"/>
        <v>120</v>
      </c>
      <c r="K706" s="23">
        <v>7.99</v>
      </c>
    </row>
    <row r="707" spans="2:11" ht="15.6">
      <c r="B707" s="17" t="s">
        <v>1561</v>
      </c>
      <c r="C707" s="44" t="s">
        <v>1562</v>
      </c>
      <c r="D707" s="19">
        <v>38709</v>
      </c>
      <c r="E707" s="20">
        <v>48</v>
      </c>
      <c r="F707" s="21">
        <f t="shared" si="80"/>
        <v>36</v>
      </c>
      <c r="G707" s="18">
        <v>24</v>
      </c>
      <c r="H707" s="21">
        <f t="shared" si="81"/>
        <v>2</v>
      </c>
      <c r="I707" s="20">
        <f t="shared" si="82"/>
        <v>1.5</v>
      </c>
      <c r="J707" s="17">
        <f t="shared" si="83"/>
        <v>120</v>
      </c>
      <c r="K707" s="23">
        <v>6.99</v>
      </c>
    </row>
    <row r="708" spans="2:11" ht="15.6">
      <c r="B708" s="17" t="s">
        <v>1563</v>
      </c>
      <c r="C708" s="44" t="s">
        <v>1564</v>
      </c>
      <c r="D708" s="19">
        <v>37078</v>
      </c>
      <c r="E708" s="20">
        <v>64.8</v>
      </c>
      <c r="F708" s="21">
        <f t="shared" si="80"/>
        <v>48.599999999999994</v>
      </c>
      <c r="G708" s="18">
        <v>24</v>
      </c>
      <c r="H708" s="21">
        <f t="shared" si="81"/>
        <v>2.6999999999999997</v>
      </c>
      <c r="I708" s="20">
        <f t="shared" si="82"/>
        <v>2.0249999999999999</v>
      </c>
      <c r="J708" s="17">
        <f t="shared" si="83"/>
        <v>120</v>
      </c>
      <c r="K708" s="23">
        <v>9.99</v>
      </c>
    </row>
    <row r="709" spans="2:11" ht="15.6">
      <c r="B709" s="17" t="s">
        <v>1565</v>
      </c>
      <c r="C709" s="44" t="s">
        <v>1566</v>
      </c>
      <c r="D709" s="19">
        <v>38846</v>
      </c>
      <c r="E709" s="20">
        <v>48</v>
      </c>
      <c r="F709" s="21">
        <f t="shared" si="80"/>
        <v>36</v>
      </c>
      <c r="G709" s="18">
        <v>24</v>
      </c>
      <c r="H709" s="21">
        <f t="shared" si="81"/>
        <v>2</v>
      </c>
      <c r="I709" s="20">
        <f t="shared" si="82"/>
        <v>1.5</v>
      </c>
      <c r="J709" s="17">
        <f t="shared" si="83"/>
        <v>120</v>
      </c>
      <c r="K709" s="23">
        <v>5.99</v>
      </c>
    </row>
    <row r="710" spans="2:11" ht="15.6">
      <c r="B710" s="17" t="s">
        <v>1567</v>
      </c>
      <c r="C710" s="44" t="s">
        <v>1568</v>
      </c>
      <c r="D710" s="19">
        <v>38921</v>
      </c>
      <c r="E710" s="20">
        <v>72</v>
      </c>
      <c r="F710" s="21">
        <f t="shared" si="80"/>
        <v>54</v>
      </c>
      <c r="G710" s="18">
        <v>36</v>
      </c>
      <c r="H710" s="21">
        <f t="shared" si="81"/>
        <v>2</v>
      </c>
      <c r="I710" s="20">
        <f t="shared" si="82"/>
        <v>1.5</v>
      </c>
      <c r="J710" s="17">
        <f t="shared" si="83"/>
        <v>180</v>
      </c>
      <c r="K710" s="23">
        <v>6.99</v>
      </c>
    </row>
    <row r="711" spans="2:11" ht="15.6">
      <c r="B711" s="17" t="s">
        <v>1569</v>
      </c>
      <c r="C711" s="44" t="s">
        <v>1570</v>
      </c>
      <c r="D711" s="19">
        <v>38693</v>
      </c>
      <c r="E711" s="20">
        <v>40</v>
      </c>
      <c r="F711" s="21">
        <f t="shared" si="80"/>
        <v>30</v>
      </c>
      <c r="G711" s="18">
        <v>24</v>
      </c>
      <c r="H711" s="21">
        <f t="shared" si="81"/>
        <v>1.6666666666666667</v>
      </c>
      <c r="I711" s="20">
        <f t="shared" si="82"/>
        <v>1.25</v>
      </c>
      <c r="J711" s="17">
        <f t="shared" si="83"/>
        <v>120</v>
      </c>
      <c r="K711" s="23">
        <v>5.99</v>
      </c>
    </row>
    <row r="712" spans="2:11" ht="15.6">
      <c r="B712" s="17" t="s">
        <v>1571</v>
      </c>
      <c r="C712" s="44" t="s">
        <v>1572</v>
      </c>
      <c r="D712" s="19">
        <v>38365</v>
      </c>
      <c r="E712" s="20">
        <v>48</v>
      </c>
      <c r="F712" s="21">
        <f t="shared" si="80"/>
        <v>36</v>
      </c>
      <c r="G712" s="18">
        <v>24</v>
      </c>
      <c r="H712" s="21">
        <f t="shared" si="81"/>
        <v>2</v>
      </c>
      <c r="I712" s="20">
        <f t="shared" si="82"/>
        <v>1.5</v>
      </c>
      <c r="J712" s="17">
        <f t="shared" si="83"/>
        <v>120</v>
      </c>
      <c r="K712" s="23">
        <v>6.99</v>
      </c>
    </row>
    <row r="713" spans="2:11" ht="15.6">
      <c r="B713" s="17" t="s">
        <v>1573</v>
      </c>
      <c r="C713" s="44" t="s">
        <v>1574</v>
      </c>
      <c r="D713" s="19">
        <v>38358</v>
      </c>
      <c r="E713" s="20">
        <v>48</v>
      </c>
      <c r="F713" s="21">
        <f t="shared" si="80"/>
        <v>36</v>
      </c>
      <c r="G713" s="18">
        <v>24</v>
      </c>
      <c r="H713" s="21">
        <f t="shared" si="81"/>
        <v>2</v>
      </c>
      <c r="I713" s="20">
        <f t="shared" si="82"/>
        <v>1.5</v>
      </c>
      <c r="J713" s="17">
        <f t="shared" si="83"/>
        <v>120</v>
      </c>
      <c r="K713" s="23">
        <v>6.99</v>
      </c>
    </row>
    <row r="714" spans="2:11" ht="15.6">
      <c r="B714" s="17" t="s">
        <v>1575</v>
      </c>
      <c r="C714" s="44" t="s">
        <v>1576</v>
      </c>
      <c r="D714" s="19">
        <v>38181</v>
      </c>
      <c r="E714" s="20">
        <v>96</v>
      </c>
      <c r="F714" s="21">
        <f t="shared" si="80"/>
        <v>72</v>
      </c>
      <c r="G714" s="18">
        <v>24</v>
      </c>
      <c r="H714" s="21">
        <f t="shared" si="81"/>
        <v>4</v>
      </c>
      <c r="I714" s="20">
        <f t="shared" si="82"/>
        <v>3</v>
      </c>
      <c r="J714" s="17">
        <f t="shared" si="83"/>
        <v>120</v>
      </c>
      <c r="K714" s="23">
        <v>11.99</v>
      </c>
    </row>
    <row r="715" spans="2:11" ht="15.6">
      <c r="B715" s="17" t="s">
        <v>1577</v>
      </c>
      <c r="C715" s="44" t="s">
        <v>1578</v>
      </c>
      <c r="D715" s="19">
        <v>57793</v>
      </c>
      <c r="E715" s="20">
        <v>84</v>
      </c>
      <c r="F715" s="21">
        <f t="shared" si="80"/>
        <v>63</v>
      </c>
      <c r="G715" s="18">
        <v>24</v>
      </c>
      <c r="H715" s="21">
        <f t="shared" si="81"/>
        <v>3.5</v>
      </c>
      <c r="I715" s="20">
        <f t="shared" si="82"/>
        <v>2.625</v>
      </c>
      <c r="J715" s="17">
        <f t="shared" si="83"/>
        <v>120</v>
      </c>
      <c r="K715" s="23">
        <v>7.99</v>
      </c>
    </row>
    <row r="716" spans="2:11" ht="15.6">
      <c r="B716" s="17" t="s">
        <v>1579</v>
      </c>
      <c r="C716" s="44" t="s">
        <v>1580</v>
      </c>
      <c r="D716" s="19">
        <v>57731</v>
      </c>
      <c r="E716" s="20">
        <v>108</v>
      </c>
      <c r="F716" s="21">
        <f t="shared" si="80"/>
        <v>81</v>
      </c>
      <c r="G716" s="18">
        <v>36</v>
      </c>
      <c r="H716" s="21">
        <f t="shared" si="81"/>
        <v>3</v>
      </c>
      <c r="I716" s="20">
        <f t="shared" si="82"/>
        <v>2.25</v>
      </c>
      <c r="J716" s="17">
        <f t="shared" si="83"/>
        <v>180</v>
      </c>
      <c r="K716" s="23">
        <v>7.99</v>
      </c>
    </row>
    <row r="717" spans="2:11" ht="15.6">
      <c r="B717" s="17" t="s">
        <v>1581</v>
      </c>
      <c r="C717" s="44" t="s">
        <v>1582</v>
      </c>
      <c r="D717" s="19">
        <v>57694</v>
      </c>
      <c r="E717" s="20">
        <v>84</v>
      </c>
      <c r="F717" s="21">
        <f t="shared" si="80"/>
        <v>63</v>
      </c>
      <c r="G717" s="18">
        <v>24</v>
      </c>
      <c r="H717" s="21">
        <f t="shared" si="81"/>
        <v>3.5</v>
      </c>
      <c r="I717" s="20">
        <f t="shared" si="82"/>
        <v>2.625</v>
      </c>
      <c r="J717" s="17">
        <f t="shared" si="83"/>
        <v>120</v>
      </c>
      <c r="K717" s="23">
        <v>9.99</v>
      </c>
    </row>
    <row r="718" spans="2:11" ht="15.6">
      <c r="B718" s="17" t="s">
        <v>1583</v>
      </c>
      <c r="C718" s="44" t="s">
        <v>1584</v>
      </c>
      <c r="D718" s="19">
        <v>57670</v>
      </c>
      <c r="E718" s="20">
        <v>84</v>
      </c>
      <c r="F718" s="21">
        <f t="shared" si="80"/>
        <v>63</v>
      </c>
      <c r="G718" s="18">
        <v>24</v>
      </c>
      <c r="H718" s="21">
        <f t="shared" si="81"/>
        <v>3.5</v>
      </c>
      <c r="I718" s="20">
        <f t="shared" si="82"/>
        <v>2.625</v>
      </c>
      <c r="J718" s="17">
        <f t="shared" si="83"/>
        <v>120</v>
      </c>
      <c r="K718" s="23">
        <v>7.99</v>
      </c>
    </row>
    <row r="719" spans="2:11" ht="15.6">
      <c r="B719" s="17" t="s">
        <v>1585</v>
      </c>
      <c r="C719" s="44" t="s">
        <v>1586</v>
      </c>
      <c r="D719" s="19">
        <v>57656</v>
      </c>
      <c r="E719" s="20">
        <v>84</v>
      </c>
      <c r="F719" s="21">
        <f t="shared" si="80"/>
        <v>63</v>
      </c>
      <c r="G719" s="18">
        <v>24</v>
      </c>
      <c r="H719" s="21">
        <f t="shared" si="81"/>
        <v>3.5</v>
      </c>
      <c r="I719" s="20">
        <f t="shared" si="82"/>
        <v>2.625</v>
      </c>
      <c r="J719" s="17">
        <f t="shared" si="83"/>
        <v>120</v>
      </c>
      <c r="K719" s="23">
        <v>7.99</v>
      </c>
    </row>
    <row r="720" spans="2:11" ht="15.6">
      <c r="B720" s="17" t="s">
        <v>1587</v>
      </c>
      <c r="C720" s="44" t="s">
        <v>1588</v>
      </c>
      <c r="D720" s="19">
        <v>50176</v>
      </c>
      <c r="E720" s="20">
        <v>48</v>
      </c>
      <c r="F720" s="21">
        <f t="shared" si="80"/>
        <v>36</v>
      </c>
      <c r="G720" s="18">
        <v>24</v>
      </c>
      <c r="H720" s="21">
        <f t="shared" si="81"/>
        <v>2</v>
      </c>
      <c r="I720" s="20">
        <f t="shared" si="82"/>
        <v>1.5</v>
      </c>
      <c r="J720" s="17">
        <f t="shared" si="83"/>
        <v>120</v>
      </c>
      <c r="K720" s="23">
        <v>5.99</v>
      </c>
    </row>
    <row r="721" spans="2:11" ht="15.6">
      <c r="B721" s="17" t="s">
        <v>1589</v>
      </c>
      <c r="C721" s="44" t="s">
        <v>1590</v>
      </c>
      <c r="D721" s="19">
        <v>39966</v>
      </c>
      <c r="E721" s="20">
        <v>84</v>
      </c>
      <c r="F721" s="21">
        <f t="shared" si="80"/>
        <v>63</v>
      </c>
      <c r="G721" s="18">
        <v>24</v>
      </c>
      <c r="H721" s="21">
        <f t="shared" si="81"/>
        <v>3.5</v>
      </c>
      <c r="I721" s="20">
        <f t="shared" si="82"/>
        <v>2.625</v>
      </c>
      <c r="J721" s="17">
        <f t="shared" si="83"/>
        <v>120</v>
      </c>
      <c r="K721" s="23">
        <v>8.99</v>
      </c>
    </row>
    <row r="722" spans="2:11" ht="15.6">
      <c r="B722" s="17" t="s">
        <v>1591</v>
      </c>
      <c r="C722" s="44" t="s">
        <v>1592</v>
      </c>
      <c r="D722" s="19">
        <v>52200</v>
      </c>
      <c r="E722" s="20">
        <v>60</v>
      </c>
      <c r="F722" s="21">
        <f t="shared" si="80"/>
        <v>45</v>
      </c>
      <c r="G722" s="18">
        <v>24</v>
      </c>
      <c r="H722" s="21">
        <f t="shared" si="81"/>
        <v>2.5</v>
      </c>
      <c r="I722" s="20">
        <f t="shared" si="82"/>
        <v>1.875</v>
      </c>
      <c r="J722" s="17">
        <f t="shared" si="83"/>
        <v>120</v>
      </c>
      <c r="K722" s="23">
        <v>6.99</v>
      </c>
    </row>
    <row r="723" spans="2:11" ht="15.6">
      <c r="B723" s="17" t="s">
        <v>1593</v>
      </c>
      <c r="C723" s="44" t="s">
        <v>1594</v>
      </c>
      <c r="D723" s="19">
        <v>51258</v>
      </c>
      <c r="E723" s="20">
        <v>72</v>
      </c>
      <c r="F723" s="21">
        <f t="shared" si="80"/>
        <v>54</v>
      </c>
      <c r="G723" s="18">
        <v>24</v>
      </c>
      <c r="H723" s="21">
        <f t="shared" si="81"/>
        <v>3</v>
      </c>
      <c r="I723" s="20">
        <f t="shared" si="82"/>
        <v>2.25</v>
      </c>
      <c r="J723" s="17">
        <f t="shared" si="83"/>
        <v>120</v>
      </c>
      <c r="K723" s="23">
        <v>7.99</v>
      </c>
    </row>
    <row r="724" spans="2:11" ht="15.6">
      <c r="B724" s="17" t="s">
        <v>1595</v>
      </c>
      <c r="C724" s="44" t="s">
        <v>1596</v>
      </c>
      <c r="D724" s="19">
        <v>57540</v>
      </c>
      <c r="E724" s="20">
        <v>84</v>
      </c>
      <c r="F724" s="21">
        <f t="shared" si="80"/>
        <v>63</v>
      </c>
      <c r="G724" s="18">
        <v>24</v>
      </c>
      <c r="H724" s="21">
        <f t="shared" si="81"/>
        <v>3.5</v>
      </c>
      <c r="I724" s="20">
        <f t="shared" si="82"/>
        <v>2.625</v>
      </c>
      <c r="J724" s="17">
        <f t="shared" si="83"/>
        <v>120</v>
      </c>
      <c r="K724" s="23">
        <v>7.99</v>
      </c>
    </row>
    <row r="725" spans="2:11" ht="15.6">
      <c r="B725" s="17" t="s">
        <v>1597</v>
      </c>
      <c r="C725" s="44" t="s">
        <v>1598</v>
      </c>
      <c r="D725" s="19">
        <v>57571</v>
      </c>
      <c r="E725" s="20">
        <v>48</v>
      </c>
      <c r="F725" s="21">
        <f t="shared" si="80"/>
        <v>36</v>
      </c>
      <c r="G725" s="18">
        <v>24</v>
      </c>
      <c r="H725" s="21">
        <f t="shared" si="81"/>
        <v>2</v>
      </c>
      <c r="I725" s="20">
        <f t="shared" si="82"/>
        <v>1.5</v>
      </c>
      <c r="J725" s="17">
        <f t="shared" si="83"/>
        <v>120</v>
      </c>
      <c r="K725" s="23">
        <v>9.99</v>
      </c>
    </row>
    <row r="726" spans="2:11" ht="15.6">
      <c r="B726" s="17" t="s">
        <v>1599</v>
      </c>
      <c r="C726" s="44" t="s">
        <v>1600</v>
      </c>
      <c r="D726" s="19">
        <v>51746</v>
      </c>
      <c r="E726" s="20">
        <v>84</v>
      </c>
      <c r="F726" s="21">
        <f t="shared" si="80"/>
        <v>63</v>
      </c>
      <c r="G726" s="18">
        <v>24</v>
      </c>
      <c r="H726" s="21">
        <f t="shared" si="81"/>
        <v>3.5</v>
      </c>
      <c r="I726" s="20">
        <f t="shared" si="82"/>
        <v>2.625</v>
      </c>
      <c r="J726" s="17">
        <f t="shared" si="83"/>
        <v>120</v>
      </c>
      <c r="K726" s="23">
        <v>7.99</v>
      </c>
    </row>
    <row r="727" spans="2:11" ht="15.6">
      <c r="B727" s="17" t="s">
        <v>1601</v>
      </c>
      <c r="C727" s="44" t="s">
        <v>1602</v>
      </c>
      <c r="D727" s="19">
        <v>52958</v>
      </c>
      <c r="E727" s="20">
        <v>48</v>
      </c>
      <c r="F727" s="21">
        <f t="shared" si="80"/>
        <v>36</v>
      </c>
      <c r="G727" s="18">
        <v>24</v>
      </c>
      <c r="H727" s="21">
        <f t="shared" si="81"/>
        <v>2</v>
      </c>
      <c r="I727" s="20">
        <f t="shared" si="82"/>
        <v>1.5</v>
      </c>
      <c r="J727" s="17">
        <f>G727*12</f>
        <v>288</v>
      </c>
      <c r="K727" s="23">
        <v>5.99</v>
      </c>
    </row>
    <row r="728" spans="2:11" ht="15.6">
      <c r="B728" s="17" t="s">
        <v>1603</v>
      </c>
      <c r="C728" s="44" t="s">
        <v>1604</v>
      </c>
      <c r="D728" s="19">
        <v>50657</v>
      </c>
      <c r="E728" s="20">
        <v>96</v>
      </c>
      <c r="F728" s="21">
        <f t="shared" si="80"/>
        <v>72</v>
      </c>
      <c r="G728" s="18">
        <v>24</v>
      </c>
      <c r="H728" s="21">
        <f t="shared" si="81"/>
        <v>4</v>
      </c>
      <c r="I728" s="20">
        <f t="shared" si="82"/>
        <v>3</v>
      </c>
      <c r="J728" s="17">
        <f t="shared" si="83"/>
        <v>120</v>
      </c>
      <c r="K728" s="23">
        <v>9.99</v>
      </c>
    </row>
    <row r="729" spans="2:11" ht="15.6">
      <c r="B729" s="17" t="s">
        <v>1605</v>
      </c>
      <c r="C729" s="44" t="s">
        <v>1606</v>
      </c>
      <c r="D729" s="19">
        <v>50879</v>
      </c>
      <c r="E729" s="20">
        <v>96</v>
      </c>
      <c r="F729" s="21">
        <f t="shared" si="80"/>
        <v>72</v>
      </c>
      <c r="G729" s="18">
        <v>24</v>
      </c>
      <c r="H729" s="21">
        <f t="shared" si="81"/>
        <v>4</v>
      </c>
      <c r="I729" s="20">
        <f t="shared" si="82"/>
        <v>3</v>
      </c>
      <c r="J729" s="17">
        <f t="shared" si="83"/>
        <v>120</v>
      </c>
      <c r="K729" s="23">
        <v>8.99</v>
      </c>
    </row>
    <row r="730" spans="2:11" ht="15.6">
      <c r="B730" s="17" t="s">
        <v>1607</v>
      </c>
      <c r="C730" s="44" t="s">
        <v>1608</v>
      </c>
      <c r="D730" s="19">
        <v>51074</v>
      </c>
      <c r="E730" s="20">
        <v>48</v>
      </c>
      <c r="F730" s="21">
        <f t="shared" si="80"/>
        <v>36</v>
      </c>
      <c r="G730" s="18">
        <v>24</v>
      </c>
      <c r="H730" s="21">
        <f t="shared" si="81"/>
        <v>2</v>
      </c>
      <c r="I730" s="20">
        <f t="shared" si="82"/>
        <v>1.5</v>
      </c>
      <c r="J730" s="17">
        <f t="shared" si="83"/>
        <v>120</v>
      </c>
      <c r="K730" s="23">
        <v>4.99</v>
      </c>
    </row>
    <row r="731" spans="2:11" ht="15.6">
      <c r="B731" s="17" t="s">
        <v>1609</v>
      </c>
      <c r="C731" s="44" t="s">
        <v>1610</v>
      </c>
      <c r="D731" s="19">
        <v>50787</v>
      </c>
      <c r="E731" s="20">
        <v>96</v>
      </c>
      <c r="F731" s="21">
        <f t="shared" si="80"/>
        <v>72</v>
      </c>
      <c r="G731" s="18">
        <v>24</v>
      </c>
      <c r="H731" s="21">
        <f t="shared" si="81"/>
        <v>4</v>
      </c>
      <c r="I731" s="20">
        <f t="shared" si="82"/>
        <v>3</v>
      </c>
      <c r="J731" s="17">
        <f t="shared" si="83"/>
        <v>120</v>
      </c>
      <c r="K731" s="23">
        <v>9.99</v>
      </c>
    </row>
    <row r="732" spans="2:11" ht="15.6">
      <c r="B732" s="17" t="s">
        <v>1611</v>
      </c>
      <c r="C732" s="44" t="s">
        <v>1612</v>
      </c>
      <c r="D732" s="19">
        <v>50749</v>
      </c>
      <c r="E732" s="20">
        <v>96</v>
      </c>
      <c r="F732" s="21">
        <f t="shared" si="80"/>
        <v>72</v>
      </c>
      <c r="G732" s="18">
        <v>24</v>
      </c>
      <c r="H732" s="21">
        <f t="shared" si="81"/>
        <v>4</v>
      </c>
      <c r="I732" s="20">
        <f t="shared" si="82"/>
        <v>3</v>
      </c>
      <c r="J732" s="17">
        <f t="shared" si="83"/>
        <v>120</v>
      </c>
      <c r="K732" s="23">
        <v>9.99</v>
      </c>
    </row>
    <row r="733" spans="2:11" ht="15.6">
      <c r="B733" s="17" t="s">
        <v>1613</v>
      </c>
      <c r="C733" s="44" t="s">
        <v>1614</v>
      </c>
      <c r="D733" s="19">
        <v>50725</v>
      </c>
      <c r="E733" s="20">
        <v>96</v>
      </c>
      <c r="F733" s="21">
        <f t="shared" si="80"/>
        <v>72</v>
      </c>
      <c r="G733" s="18">
        <v>24</v>
      </c>
      <c r="H733" s="21">
        <f t="shared" si="81"/>
        <v>4</v>
      </c>
      <c r="I733" s="20">
        <f t="shared" si="82"/>
        <v>3</v>
      </c>
      <c r="J733" s="17">
        <f t="shared" si="83"/>
        <v>120</v>
      </c>
      <c r="K733" s="23">
        <v>9.99</v>
      </c>
    </row>
    <row r="734" spans="2:11" ht="15.6">
      <c r="B734" s="17" t="s">
        <v>1615</v>
      </c>
      <c r="C734" s="44" t="s">
        <v>1616</v>
      </c>
      <c r="D734" s="19">
        <v>39041</v>
      </c>
      <c r="E734" s="20">
        <v>48</v>
      </c>
      <c r="F734" s="21">
        <f t="shared" si="80"/>
        <v>36</v>
      </c>
      <c r="G734" s="18">
        <v>24</v>
      </c>
      <c r="H734" s="21">
        <f t="shared" si="81"/>
        <v>2</v>
      </c>
      <c r="I734" s="20">
        <f t="shared" si="82"/>
        <v>1.5</v>
      </c>
      <c r="J734" s="17">
        <f t="shared" si="83"/>
        <v>120</v>
      </c>
      <c r="K734" s="23">
        <v>6.99</v>
      </c>
    </row>
    <row r="735" spans="2:11" ht="15.6">
      <c r="B735" s="17" t="s">
        <v>1617</v>
      </c>
      <c r="C735" s="44" t="s">
        <v>1618</v>
      </c>
      <c r="D735" s="19">
        <v>57465</v>
      </c>
      <c r="E735" s="20">
        <v>84</v>
      </c>
      <c r="F735" s="21">
        <f t="shared" si="80"/>
        <v>63</v>
      </c>
      <c r="G735" s="18">
        <v>24</v>
      </c>
      <c r="H735" s="21">
        <f t="shared" si="81"/>
        <v>3.5</v>
      </c>
      <c r="I735" s="20">
        <f t="shared" si="82"/>
        <v>2.625</v>
      </c>
      <c r="J735" s="17">
        <f t="shared" si="83"/>
        <v>120</v>
      </c>
      <c r="K735" s="23">
        <v>9.99</v>
      </c>
    </row>
    <row r="736" spans="2:11" ht="15.6">
      <c r="B736" s="17" t="s">
        <v>1619</v>
      </c>
      <c r="C736" s="44" t="s">
        <v>1620</v>
      </c>
      <c r="D736" s="45" t="s">
        <v>1621</v>
      </c>
      <c r="E736" s="20">
        <v>72</v>
      </c>
      <c r="F736" s="21">
        <f t="shared" si="80"/>
        <v>54</v>
      </c>
      <c r="G736" s="18">
        <v>24</v>
      </c>
      <c r="H736" s="21">
        <f t="shared" si="81"/>
        <v>3</v>
      </c>
      <c r="I736" s="20">
        <f t="shared" si="82"/>
        <v>2.25</v>
      </c>
      <c r="J736" s="17">
        <f t="shared" si="83"/>
        <v>120</v>
      </c>
      <c r="K736" s="23">
        <v>7.99</v>
      </c>
    </row>
    <row r="737" spans="2:11" ht="15.6">
      <c r="B737" s="17" t="s">
        <v>1622</v>
      </c>
      <c r="C737" s="44" t="s">
        <v>1623</v>
      </c>
      <c r="D737" s="19">
        <v>57489</v>
      </c>
      <c r="E737" s="20">
        <v>84</v>
      </c>
      <c r="F737" s="21">
        <f t="shared" si="80"/>
        <v>63</v>
      </c>
      <c r="G737" s="18">
        <v>24</v>
      </c>
      <c r="H737" s="21">
        <f t="shared" si="81"/>
        <v>3.5</v>
      </c>
      <c r="I737" s="20">
        <f t="shared" si="82"/>
        <v>2.625</v>
      </c>
      <c r="J737" s="17">
        <f t="shared" si="83"/>
        <v>120</v>
      </c>
      <c r="K737" s="23">
        <v>9.99</v>
      </c>
    </row>
    <row r="738" spans="2:11" ht="15.6">
      <c r="B738" s="17" t="s">
        <v>1624</v>
      </c>
      <c r="C738" s="44" t="s">
        <v>1625</v>
      </c>
      <c r="D738" s="19">
        <v>57304</v>
      </c>
      <c r="E738" s="20">
        <v>96</v>
      </c>
      <c r="F738" s="21">
        <f t="shared" si="80"/>
        <v>72</v>
      </c>
      <c r="G738" s="18">
        <v>24</v>
      </c>
      <c r="H738" s="21">
        <f t="shared" si="81"/>
        <v>4</v>
      </c>
      <c r="I738" s="20">
        <f t="shared" si="82"/>
        <v>3</v>
      </c>
      <c r="J738" s="17">
        <f t="shared" si="83"/>
        <v>120</v>
      </c>
      <c r="K738" s="23">
        <v>9.99</v>
      </c>
    </row>
    <row r="739" spans="2:11" ht="15.6">
      <c r="B739" s="17" t="s">
        <v>1626</v>
      </c>
      <c r="C739" s="44" t="s">
        <v>1627</v>
      </c>
      <c r="D739" s="19">
        <v>54396</v>
      </c>
      <c r="E739" s="20">
        <v>48</v>
      </c>
      <c r="F739" s="21">
        <f t="shared" si="80"/>
        <v>36</v>
      </c>
      <c r="G739" s="18">
        <v>24</v>
      </c>
      <c r="H739" s="21">
        <f t="shared" si="81"/>
        <v>2</v>
      </c>
      <c r="I739" s="20">
        <f t="shared" si="82"/>
        <v>1.5</v>
      </c>
      <c r="J739" s="17">
        <f t="shared" si="83"/>
        <v>120</v>
      </c>
      <c r="K739" s="23">
        <v>4.99</v>
      </c>
    </row>
    <row r="740" spans="2:11" ht="15.6">
      <c r="B740" s="17" t="s">
        <v>1628</v>
      </c>
      <c r="C740" s="44" t="s">
        <v>1629</v>
      </c>
      <c r="D740" s="19">
        <v>57250</v>
      </c>
      <c r="E740" s="20">
        <v>96</v>
      </c>
      <c r="F740" s="21">
        <f t="shared" si="80"/>
        <v>72</v>
      </c>
      <c r="G740" s="18">
        <v>24</v>
      </c>
      <c r="H740" s="21">
        <f t="shared" si="81"/>
        <v>4</v>
      </c>
      <c r="I740" s="20">
        <f t="shared" si="82"/>
        <v>3</v>
      </c>
      <c r="J740" s="17">
        <f t="shared" si="83"/>
        <v>120</v>
      </c>
      <c r="K740" s="23">
        <v>9.99</v>
      </c>
    </row>
    <row r="741" spans="2:11" ht="15.6">
      <c r="B741" s="17" t="s">
        <v>1630</v>
      </c>
      <c r="C741" s="44" t="s">
        <v>1631</v>
      </c>
      <c r="D741" s="19">
        <v>37405</v>
      </c>
      <c r="E741" s="20">
        <v>54</v>
      </c>
      <c r="F741" s="21">
        <f t="shared" si="80"/>
        <v>40.5</v>
      </c>
      <c r="G741" s="18">
        <v>24</v>
      </c>
      <c r="H741" s="21">
        <f t="shared" si="81"/>
        <v>2.25</v>
      </c>
      <c r="I741" s="20">
        <f t="shared" si="82"/>
        <v>1.6875</v>
      </c>
      <c r="J741" s="17">
        <f t="shared" si="83"/>
        <v>120</v>
      </c>
      <c r="K741" s="23">
        <v>6.99</v>
      </c>
    </row>
    <row r="742" spans="2:11" ht="15.6">
      <c r="B742" s="17" t="s">
        <v>1632</v>
      </c>
      <c r="C742" s="44" t="s">
        <v>1633</v>
      </c>
      <c r="D742" s="19">
        <v>32530</v>
      </c>
      <c r="E742" s="20">
        <v>141.75</v>
      </c>
      <c r="F742" s="21">
        <f t="shared" si="80"/>
        <v>106.3125</v>
      </c>
      <c r="G742" s="18">
        <v>72</v>
      </c>
      <c r="H742" s="21">
        <f t="shared" si="81"/>
        <v>1.96875</v>
      </c>
      <c r="I742" s="20">
        <f t="shared" si="82"/>
        <v>1.4765625</v>
      </c>
      <c r="J742" s="17">
        <f t="shared" si="83"/>
        <v>360</v>
      </c>
      <c r="K742" s="23">
        <v>5.99</v>
      </c>
    </row>
    <row r="743" spans="2:11" ht="15.6">
      <c r="B743" s="17" t="s">
        <v>1634</v>
      </c>
      <c r="C743" s="44" t="s">
        <v>1635</v>
      </c>
      <c r="D743" s="19">
        <v>51333</v>
      </c>
      <c r="E743" s="20">
        <v>48</v>
      </c>
      <c r="F743" s="21">
        <f t="shared" si="80"/>
        <v>36</v>
      </c>
      <c r="G743" s="18">
        <v>24</v>
      </c>
      <c r="H743" s="21">
        <f t="shared" si="81"/>
        <v>2</v>
      </c>
      <c r="I743" s="20">
        <f t="shared" si="82"/>
        <v>1.5</v>
      </c>
      <c r="J743" s="17">
        <f t="shared" si="83"/>
        <v>120</v>
      </c>
      <c r="K743" s="23">
        <v>4.99</v>
      </c>
    </row>
    <row r="744" spans="2:11" ht="15.6">
      <c r="B744" s="17" t="s">
        <v>1636</v>
      </c>
      <c r="C744" s="44" t="s">
        <v>1637</v>
      </c>
      <c r="D744" s="19">
        <v>31465</v>
      </c>
      <c r="E744" s="20">
        <v>283.5</v>
      </c>
      <c r="F744" s="21">
        <f t="shared" si="80"/>
        <v>212.625</v>
      </c>
      <c r="G744" s="18">
        <v>72</v>
      </c>
      <c r="H744" s="21">
        <f t="shared" si="81"/>
        <v>3.9375</v>
      </c>
      <c r="I744" s="20">
        <f t="shared" si="82"/>
        <v>2.953125</v>
      </c>
      <c r="J744" s="17">
        <f t="shared" si="83"/>
        <v>360</v>
      </c>
      <c r="K744" s="23">
        <v>9.99</v>
      </c>
    </row>
    <row r="745" spans="2:11" ht="15.6">
      <c r="B745" s="17" t="s">
        <v>1638</v>
      </c>
      <c r="C745" s="44" t="s">
        <v>1639</v>
      </c>
      <c r="D745" s="19">
        <v>35937</v>
      </c>
      <c r="E745" s="20">
        <v>81</v>
      </c>
      <c r="F745" s="21">
        <f t="shared" si="80"/>
        <v>60.75</v>
      </c>
      <c r="G745" s="18">
        <v>24</v>
      </c>
      <c r="H745" s="21">
        <f t="shared" si="81"/>
        <v>3.375</v>
      </c>
      <c r="I745" s="20">
        <f t="shared" si="82"/>
        <v>2.53125</v>
      </c>
      <c r="J745" s="17">
        <f t="shared" si="83"/>
        <v>120</v>
      </c>
      <c r="K745" s="23"/>
    </row>
    <row r="746" spans="2:11" ht="15.6">
      <c r="B746" s="17" t="s">
        <v>1640</v>
      </c>
      <c r="C746" s="44" t="s">
        <v>1641</v>
      </c>
      <c r="D746" s="19">
        <v>37108</v>
      </c>
      <c r="E746" s="20">
        <v>54</v>
      </c>
      <c r="F746" s="21">
        <f t="shared" si="80"/>
        <v>40.5</v>
      </c>
      <c r="G746" s="18">
        <v>24</v>
      </c>
      <c r="H746" s="21">
        <f t="shared" si="81"/>
        <v>2.25</v>
      </c>
      <c r="I746" s="20">
        <f t="shared" si="82"/>
        <v>1.6875</v>
      </c>
      <c r="J746" s="17">
        <f t="shared" si="83"/>
        <v>120</v>
      </c>
      <c r="K746" s="23">
        <v>6.99</v>
      </c>
    </row>
    <row r="747" spans="2:11" ht="15.6">
      <c r="B747" s="17" t="s">
        <v>1642</v>
      </c>
      <c r="C747" s="44" t="s">
        <v>1643</v>
      </c>
      <c r="D747" s="19">
        <v>32004</v>
      </c>
      <c r="E747" s="20">
        <v>67.5</v>
      </c>
      <c r="F747" s="21">
        <f t="shared" si="80"/>
        <v>50.625</v>
      </c>
      <c r="G747" s="18">
        <v>24</v>
      </c>
      <c r="H747" s="21">
        <f t="shared" si="81"/>
        <v>2.8125</v>
      </c>
      <c r="I747" s="20">
        <f t="shared" si="82"/>
        <v>2.109375</v>
      </c>
      <c r="J747" s="17">
        <f t="shared" si="83"/>
        <v>120</v>
      </c>
      <c r="K747" s="23">
        <v>9.99</v>
      </c>
    </row>
    <row r="748" spans="2:11" ht="15.6">
      <c r="B748" s="17" t="s">
        <v>1644</v>
      </c>
      <c r="C748" s="44" t="s">
        <v>1645</v>
      </c>
      <c r="D748" s="19">
        <v>51838</v>
      </c>
      <c r="E748" s="20">
        <v>72</v>
      </c>
      <c r="F748" s="21">
        <f t="shared" si="80"/>
        <v>54</v>
      </c>
      <c r="G748" s="18">
        <v>24</v>
      </c>
      <c r="H748" s="21">
        <f t="shared" si="81"/>
        <v>3</v>
      </c>
      <c r="I748" s="20">
        <f t="shared" si="82"/>
        <v>2.25</v>
      </c>
      <c r="J748" s="17">
        <f t="shared" si="83"/>
        <v>120</v>
      </c>
      <c r="K748" s="23">
        <v>7.99</v>
      </c>
    </row>
    <row r="749" spans="2:11" ht="15.6">
      <c r="B749" s="17" t="s">
        <v>1646</v>
      </c>
      <c r="C749" s="44" t="s">
        <v>1647</v>
      </c>
      <c r="D749" s="19">
        <v>15578</v>
      </c>
      <c r="E749" s="20">
        <v>81</v>
      </c>
      <c r="F749" s="21">
        <f t="shared" si="80"/>
        <v>60.75</v>
      </c>
      <c r="G749" s="18">
        <v>36</v>
      </c>
      <c r="H749" s="21">
        <f t="shared" si="81"/>
        <v>2.25</v>
      </c>
      <c r="I749" s="20">
        <f t="shared" si="82"/>
        <v>1.6875</v>
      </c>
      <c r="J749" s="17">
        <f t="shared" si="83"/>
        <v>180</v>
      </c>
      <c r="K749" s="23">
        <v>6.99</v>
      </c>
    </row>
    <row r="750" spans="2:11" ht="15.6">
      <c r="B750" s="17" t="s">
        <v>1648</v>
      </c>
      <c r="C750" s="44" t="s">
        <v>1649</v>
      </c>
      <c r="D750" s="19">
        <v>51364</v>
      </c>
      <c r="E750" s="20">
        <v>48</v>
      </c>
      <c r="F750" s="21">
        <f t="shared" si="80"/>
        <v>36</v>
      </c>
      <c r="G750" s="18">
        <v>24</v>
      </c>
      <c r="H750" s="21">
        <f t="shared" si="81"/>
        <v>2</v>
      </c>
      <c r="I750" s="20">
        <f t="shared" si="82"/>
        <v>1.5</v>
      </c>
      <c r="J750" s="17">
        <f t="shared" si="83"/>
        <v>120</v>
      </c>
      <c r="K750" s="23">
        <v>4.99</v>
      </c>
    </row>
    <row r="751" spans="2:11" ht="15.6">
      <c r="B751" s="17" t="s">
        <v>1650</v>
      </c>
      <c r="C751" s="44" t="s">
        <v>1651</v>
      </c>
      <c r="D751" s="19">
        <v>54716</v>
      </c>
      <c r="E751" s="20">
        <v>84</v>
      </c>
      <c r="F751" s="21">
        <f t="shared" si="80"/>
        <v>63</v>
      </c>
      <c r="G751" s="18">
        <v>24</v>
      </c>
      <c r="H751" s="21">
        <f t="shared" si="81"/>
        <v>3.5</v>
      </c>
      <c r="I751" s="20">
        <f t="shared" si="82"/>
        <v>2.625</v>
      </c>
      <c r="J751" s="17">
        <f t="shared" si="83"/>
        <v>120</v>
      </c>
      <c r="K751" s="23">
        <v>8.99</v>
      </c>
    </row>
    <row r="752" spans="2:11" ht="15.6">
      <c r="B752" s="17" t="s">
        <v>1652</v>
      </c>
      <c r="C752" s="44" t="s">
        <v>1653</v>
      </c>
      <c r="D752" s="19">
        <v>55485</v>
      </c>
      <c r="E752" s="20">
        <v>48</v>
      </c>
      <c r="F752" s="21">
        <f t="shared" si="80"/>
        <v>36</v>
      </c>
      <c r="G752" s="18">
        <v>24</v>
      </c>
      <c r="H752" s="21">
        <f t="shared" si="81"/>
        <v>2</v>
      </c>
      <c r="I752" s="20">
        <f t="shared" si="82"/>
        <v>1.5</v>
      </c>
      <c r="J752" s="17">
        <f t="shared" si="83"/>
        <v>120</v>
      </c>
      <c r="K752" s="23">
        <v>4.99</v>
      </c>
    </row>
    <row r="753" spans="2:11" ht="15.6">
      <c r="B753" s="17" t="s">
        <v>1654</v>
      </c>
      <c r="C753" s="44" t="s">
        <v>1655</v>
      </c>
      <c r="D753" s="19">
        <v>37160</v>
      </c>
      <c r="E753" s="20">
        <v>54</v>
      </c>
      <c r="F753" s="21">
        <f t="shared" si="80"/>
        <v>40.5</v>
      </c>
      <c r="G753" s="18">
        <v>24</v>
      </c>
      <c r="H753" s="21">
        <f t="shared" si="81"/>
        <v>2.25</v>
      </c>
      <c r="I753" s="20">
        <f t="shared" si="82"/>
        <v>1.6875</v>
      </c>
      <c r="J753" s="17">
        <f t="shared" si="83"/>
        <v>120</v>
      </c>
      <c r="K753" s="23">
        <v>6.99</v>
      </c>
    </row>
    <row r="754" spans="2:11" ht="15.6">
      <c r="B754" s="17" t="s">
        <v>1656</v>
      </c>
      <c r="C754" s="44" t="s">
        <v>1657</v>
      </c>
      <c r="D754" s="19">
        <v>13543</v>
      </c>
      <c r="E754" s="20">
        <v>81</v>
      </c>
      <c r="F754" s="21">
        <f t="shared" si="80"/>
        <v>60.75</v>
      </c>
      <c r="G754" s="18">
        <v>24</v>
      </c>
      <c r="H754" s="21">
        <f t="shared" si="81"/>
        <v>3.375</v>
      </c>
      <c r="I754" s="20">
        <f t="shared" si="82"/>
        <v>2.53125</v>
      </c>
      <c r="J754" s="17">
        <f t="shared" si="83"/>
        <v>120</v>
      </c>
      <c r="K754" s="23">
        <v>9.99</v>
      </c>
    </row>
    <row r="755" spans="2:11" ht="15.6">
      <c r="B755" s="17" t="s">
        <v>1658</v>
      </c>
      <c r="C755" s="44" t="s">
        <v>1659</v>
      </c>
      <c r="D755" s="19">
        <v>37139</v>
      </c>
      <c r="E755" s="20">
        <v>54</v>
      </c>
      <c r="F755" s="21">
        <f t="shared" si="80"/>
        <v>40.5</v>
      </c>
      <c r="G755" s="18">
        <v>24</v>
      </c>
      <c r="H755" s="21">
        <f t="shared" si="81"/>
        <v>2.25</v>
      </c>
      <c r="I755" s="20">
        <f t="shared" si="82"/>
        <v>1.6875</v>
      </c>
      <c r="J755" s="17">
        <f t="shared" si="83"/>
        <v>120</v>
      </c>
      <c r="K755" s="23">
        <v>6.99</v>
      </c>
    </row>
    <row r="756" spans="2:11" ht="15.6">
      <c r="B756" s="17" t="s">
        <v>1660</v>
      </c>
      <c r="C756" s="44" t="s">
        <v>1661</v>
      </c>
      <c r="D756" s="45" t="s">
        <v>1662</v>
      </c>
      <c r="E756" s="20">
        <v>216</v>
      </c>
      <c r="F756" s="21">
        <f t="shared" si="80"/>
        <v>162</v>
      </c>
      <c r="G756" s="18">
        <v>72</v>
      </c>
      <c r="H756" s="21">
        <f t="shared" si="81"/>
        <v>3</v>
      </c>
      <c r="I756" s="20">
        <f t="shared" si="82"/>
        <v>2.25</v>
      </c>
      <c r="J756" s="17">
        <f t="shared" ref="J756:J761" si="84">G756*9</f>
        <v>648</v>
      </c>
      <c r="K756" s="23">
        <v>7.99</v>
      </c>
    </row>
    <row r="757" spans="2:11" ht="15.6">
      <c r="B757" s="17" t="s">
        <v>1663</v>
      </c>
      <c r="C757" s="44" t="s">
        <v>1664</v>
      </c>
      <c r="D757" s="45" t="s">
        <v>1665</v>
      </c>
      <c r="E757" s="20">
        <v>144</v>
      </c>
      <c r="F757" s="21">
        <f t="shared" si="80"/>
        <v>108</v>
      </c>
      <c r="G757" s="18">
        <v>72</v>
      </c>
      <c r="H757" s="21">
        <f t="shared" si="81"/>
        <v>2</v>
      </c>
      <c r="I757" s="20">
        <f t="shared" si="82"/>
        <v>1.5</v>
      </c>
      <c r="J757" s="17">
        <f t="shared" si="84"/>
        <v>648</v>
      </c>
      <c r="K757" s="23">
        <v>5.99</v>
      </c>
    </row>
    <row r="758" spans="2:11" ht="15.6">
      <c r="B758" s="17" t="s">
        <v>1666</v>
      </c>
      <c r="C758" s="44" t="s">
        <v>1667</v>
      </c>
      <c r="D758" s="45" t="s">
        <v>1668</v>
      </c>
      <c r="E758" s="20">
        <v>216</v>
      </c>
      <c r="F758" s="21">
        <f t="shared" si="80"/>
        <v>162</v>
      </c>
      <c r="G758" s="18">
        <v>72</v>
      </c>
      <c r="H758" s="21">
        <f t="shared" si="81"/>
        <v>3</v>
      </c>
      <c r="I758" s="20">
        <f t="shared" si="82"/>
        <v>2.25</v>
      </c>
      <c r="J758" s="17">
        <f t="shared" si="84"/>
        <v>648</v>
      </c>
      <c r="K758" s="23">
        <v>7.99</v>
      </c>
    </row>
    <row r="759" spans="2:11" ht="15.6">
      <c r="B759" s="17" t="s">
        <v>1669</v>
      </c>
      <c r="C759" s="44" t="s">
        <v>1670</v>
      </c>
      <c r="D759" s="45" t="s">
        <v>1671</v>
      </c>
      <c r="E759" s="20">
        <v>216</v>
      </c>
      <c r="F759" s="21">
        <f t="shared" si="80"/>
        <v>162</v>
      </c>
      <c r="G759" s="18">
        <v>72</v>
      </c>
      <c r="H759" s="21">
        <f t="shared" si="81"/>
        <v>3</v>
      </c>
      <c r="I759" s="20">
        <f t="shared" si="82"/>
        <v>2.25</v>
      </c>
      <c r="J759" s="17">
        <f t="shared" si="84"/>
        <v>648</v>
      </c>
      <c r="K759" s="23">
        <v>7.99</v>
      </c>
    </row>
    <row r="760" spans="2:11" ht="15.6">
      <c r="B760" s="17" t="s">
        <v>1672</v>
      </c>
      <c r="C760" s="44" t="s">
        <v>1673</v>
      </c>
      <c r="D760" s="45" t="s">
        <v>1674</v>
      </c>
      <c r="E760" s="20">
        <v>216</v>
      </c>
      <c r="F760" s="21">
        <f t="shared" si="80"/>
        <v>162</v>
      </c>
      <c r="G760" s="18">
        <v>72</v>
      </c>
      <c r="H760" s="21">
        <f t="shared" si="81"/>
        <v>3</v>
      </c>
      <c r="I760" s="20">
        <f t="shared" si="82"/>
        <v>2.25</v>
      </c>
      <c r="J760" s="17">
        <f t="shared" si="84"/>
        <v>648</v>
      </c>
      <c r="K760" s="23">
        <v>7.99</v>
      </c>
    </row>
    <row r="761" spans="2:11" ht="15.6">
      <c r="B761" s="17" t="s">
        <v>1675</v>
      </c>
      <c r="C761" s="44" t="s">
        <v>1676</v>
      </c>
      <c r="D761" s="45" t="s">
        <v>1677</v>
      </c>
      <c r="E761" s="20">
        <v>216</v>
      </c>
      <c r="F761" s="21">
        <f t="shared" si="80"/>
        <v>162</v>
      </c>
      <c r="G761" s="18">
        <v>72</v>
      </c>
      <c r="H761" s="21">
        <f t="shared" si="81"/>
        <v>3</v>
      </c>
      <c r="I761" s="20">
        <f t="shared" si="82"/>
        <v>2.25</v>
      </c>
      <c r="J761" s="17">
        <f t="shared" si="84"/>
        <v>648</v>
      </c>
      <c r="K761" s="23">
        <v>7.99</v>
      </c>
    </row>
    <row r="762" spans="2:11" ht="15.6">
      <c r="B762" s="17" t="s">
        <v>1678</v>
      </c>
      <c r="C762" s="44" t="s">
        <v>1679</v>
      </c>
      <c r="D762" s="19">
        <v>39553</v>
      </c>
      <c r="E762" s="20">
        <v>200</v>
      </c>
      <c r="F762" s="21">
        <f t="shared" si="80"/>
        <v>150</v>
      </c>
      <c r="G762" s="18">
        <v>50</v>
      </c>
      <c r="H762" s="21">
        <f t="shared" si="81"/>
        <v>4</v>
      </c>
      <c r="I762" s="20">
        <f t="shared" si="82"/>
        <v>3</v>
      </c>
      <c r="J762" s="17">
        <f t="shared" si="83"/>
        <v>250</v>
      </c>
      <c r="K762" s="23">
        <v>9.99</v>
      </c>
    </row>
    <row r="763" spans="2:11" ht="15.6">
      <c r="B763" s="17" t="s">
        <v>1680</v>
      </c>
      <c r="C763" s="44" t="s">
        <v>1681</v>
      </c>
      <c r="D763" s="45" t="s">
        <v>1682</v>
      </c>
      <c r="E763" s="20">
        <v>288</v>
      </c>
      <c r="F763" s="21">
        <f t="shared" si="80"/>
        <v>216</v>
      </c>
      <c r="G763" s="18">
        <v>72</v>
      </c>
      <c r="H763" s="21">
        <f t="shared" si="81"/>
        <v>4</v>
      </c>
      <c r="I763" s="20">
        <f t="shared" si="82"/>
        <v>3</v>
      </c>
      <c r="J763" s="17">
        <f>G763*9</f>
        <v>648</v>
      </c>
      <c r="K763" s="23">
        <v>10.99</v>
      </c>
    </row>
    <row r="764" spans="2:11" ht="15.6">
      <c r="B764" s="17" t="s">
        <v>1683</v>
      </c>
      <c r="C764" s="44" t="s">
        <v>1684</v>
      </c>
      <c r="D764" s="45" t="s">
        <v>1685</v>
      </c>
      <c r="E764" s="20">
        <v>250</v>
      </c>
      <c r="F764" s="21">
        <f t="shared" si="80"/>
        <v>187.5</v>
      </c>
      <c r="G764" s="18">
        <v>50</v>
      </c>
      <c r="H764" s="21">
        <f t="shared" si="81"/>
        <v>5</v>
      </c>
      <c r="I764" s="20">
        <f t="shared" si="82"/>
        <v>3.75</v>
      </c>
      <c r="J764" s="17">
        <f t="shared" si="83"/>
        <v>250</v>
      </c>
      <c r="K764" s="23">
        <v>12.99</v>
      </c>
    </row>
    <row r="765" spans="2:11" ht="15.6">
      <c r="B765" s="17" t="s">
        <v>1686</v>
      </c>
      <c r="C765" s="44" t="s">
        <v>1687</v>
      </c>
      <c r="D765" s="19">
        <v>10870</v>
      </c>
      <c r="E765" s="20">
        <v>250</v>
      </c>
      <c r="F765" s="21">
        <f t="shared" si="80"/>
        <v>187.5</v>
      </c>
      <c r="G765" s="18">
        <v>50</v>
      </c>
      <c r="H765" s="21">
        <f t="shared" si="81"/>
        <v>5</v>
      </c>
      <c r="I765" s="20">
        <f t="shared" si="82"/>
        <v>3.75</v>
      </c>
      <c r="J765" s="17">
        <f>G765*9</f>
        <v>450</v>
      </c>
      <c r="K765" s="23">
        <v>12.99</v>
      </c>
    </row>
    <row r="766" spans="2:11" ht="15.6">
      <c r="B766" s="17" t="s">
        <v>1688</v>
      </c>
      <c r="C766" s="44" t="s">
        <v>1689</v>
      </c>
      <c r="D766" s="19">
        <v>10887</v>
      </c>
      <c r="E766" s="20">
        <v>200</v>
      </c>
      <c r="F766" s="21">
        <f t="shared" si="80"/>
        <v>150</v>
      </c>
      <c r="G766" s="18">
        <v>50</v>
      </c>
      <c r="H766" s="21">
        <f t="shared" si="81"/>
        <v>4</v>
      </c>
      <c r="I766" s="20">
        <f t="shared" si="82"/>
        <v>3</v>
      </c>
      <c r="J766" s="17">
        <f>G766*25</f>
        <v>1250</v>
      </c>
      <c r="K766" s="23">
        <v>10.99</v>
      </c>
    </row>
    <row r="767" spans="2:11" ht="15.6">
      <c r="B767" s="17" t="s">
        <v>1690</v>
      </c>
      <c r="C767" s="44" t="s">
        <v>1691</v>
      </c>
      <c r="D767" s="45" t="s">
        <v>1692</v>
      </c>
      <c r="E767" s="20">
        <v>243</v>
      </c>
      <c r="F767" s="21">
        <f t="shared" si="80"/>
        <v>182.25</v>
      </c>
      <c r="G767" s="18">
        <v>72</v>
      </c>
      <c r="H767" s="21">
        <f t="shared" si="81"/>
        <v>3.375</v>
      </c>
      <c r="I767" s="20">
        <f t="shared" si="82"/>
        <v>2.53125</v>
      </c>
      <c r="J767" s="17">
        <f>G767*9</f>
        <v>648</v>
      </c>
      <c r="K767" s="23">
        <v>9.99</v>
      </c>
    </row>
    <row r="768" spans="2:11" ht="15.6">
      <c r="B768" s="17" t="s">
        <v>1693</v>
      </c>
      <c r="C768" s="44" t="s">
        <v>1694</v>
      </c>
      <c r="D768" s="19">
        <v>38587</v>
      </c>
      <c r="E768" s="20">
        <v>96</v>
      </c>
      <c r="F768" s="21">
        <f t="shared" si="80"/>
        <v>72</v>
      </c>
      <c r="G768" s="18">
        <v>24</v>
      </c>
      <c r="H768" s="21">
        <f t="shared" si="81"/>
        <v>4</v>
      </c>
      <c r="I768" s="20">
        <f t="shared" si="82"/>
        <v>3</v>
      </c>
      <c r="J768" s="17">
        <f t="shared" si="83"/>
        <v>120</v>
      </c>
      <c r="K768" s="23"/>
    </row>
    <row r="769" spans="2:11" ht="15.6">
      <c r="B769" s="17" t="s">
        <v>1695</v>
      </c>
      <c r="C769" s="44" t="s">
        <v>1696</v>
      </c>
      <c r="D769" s="19">
        <v>11471</v>
      </c>
      <c r="E769" s="20">
        <v>54</v>
      </c>
      <c r="F769" s="21">
        <f t="shared" ref="F769:F787" si="85">E769*0.75</f>
        <v>40.5</v>
      </c>
      <c r="G769" s="18">
        <v>24</v>
      </c>
      <c r="H769" s="21">
        <f t="shared" ref="H769:H787" si="86">E769/G769</f>
        <v>2.25</v>
      </c>
      <c r="I769" s="20">
        <f t="shared" ref="I769:I787" si="87">F769/G769</f>
        <v>1.6875</v>
      </c>
      <c r="J769" s="17">
        <f t="shared" si="83"/>
        <v>120</v>
      </c>
      <c r="K769" s="23">
        <v>4.99</v>
      </c>
    </row>
    <row r="770" spans="2:11" ht="15.6">
      <c r="B770" s="17" t="s">
        <v>1697</v>
      </c>
      <c r="C770" s="44" t="s">
        <v>1698</v>
      </c>
      <c r="D770" s="19">
        <v>38273</v>
      </c>
      <c r="E770" s="20">
        <v>192</v>
      </c>
      <c r="F770" s="21">
        <f t="shared" si="85"/>
        <v>144</v>
      </c>
      <c r="G770" s="18">
        <v>24</v>
      </c>
      <c r="H770" s="21">
        <f t="shared" si="86"/>
        <v>8</v>
      </c>
      <c r="I770" s="20">
        <f t="shared" si="87"/>
        <v>6</v>
      </c>
      <c r="J770" s="17">
        <f t="shared" si="83"/>
        <v>120</v>
      </c>
      <c r="K770" s="23">
        <v>19.989999999999998</v>
      </c>
    </row>
    <row r="771" spans="2:11" ht="15.6">
      <c r="B771" s="17" t="s">
        <v>1699</v>
      </c>
      <c r="C771" s="44" t="s">
        <v>1700</v>
      </c>
      <c r="D771" s="19">
        <v>18135</v>
      </c>
      <c r="E771" s="20">
        <v>74.25</v>
      </c>
      <c r="F771" s="21">
        <f t="shared" si="85"/>
        <v>55.6875</v>
      </c>
      <c r="G771" s="18">
        <v>100</v>
      </c>
      <c r="H771" s="21">
        <f t="shared" si="86"/>
        <v>0.74250000000000005</v>
      </c>
      <c r="I771" s="20">
        <f t="shared" si="87"/>
        <v>0.55687500000000001</v>
      </c>
      <c r="J771" s="17">
        <f t="shared" si="83"/>
        <v>500</v>
      </c>
      <c r="K771" s="23">
        <v>2.99</v>
      </c>
    </row>
    <row r="772" spans="2:11" ht="15.6">
      <c r="B772" s="17" t="s">
        <v>1701</v>
      </c>
      <c r="C772" s="44" t="s">
        <v>1702</v>
      </c>
      <c r="D772" s="45" t="s">
        <v>1703</v>
      </c>
      <c r="E772" s="20">
        <v>54</v>
      </c>
      <c r="F772" s="21">
        <f t="shared" si="85"/>
        <v>40.5</v>
      </c>
      <c r="G772" s="18">
        <v>72</v>
      </c>
      <c r="H772" s="21">
        <f t="shared" si="86"/>
        <v>0.75</v>
      </c>
      <c r="I772" s="20">
        <f t="shared" si="87"/>
        <v>0.5625</v>
      </c>
      <c r="J772" s="17">
        <f>G772*10</f>
        <v>720</v>
      </c>
      <c r="K772" s="23">
        <v>2.99</v>
      </c>
    </row>
    <row r="773" spans="2:11" ht="15.6">
      <c r="B773" s="17" t="s">
        <v>1704</v>
      </c>
      <c r="C773" s="44" t="s">
        <v>1705</v>
      </c>
      <c r="D773" s="19">
        <v>53696</v>
      </c>
      <c r="E773" s="20">
        <v>36</v>
      </c>
      <c r="F773" s="21">
        <f t="shared" si="85"/>
        <v>27</v>
      </c>
      <c r="G773" s="18">
        <v>36</v>
      </c>
      <c r="H773" s="21">
        <f t="shared" si="86"/>
        <v>1</v>
      </c>
      <c r="I773" s="20">
        <f t="shared" si="87"/>
        <v>0.75</v>
      </c>
      <c r="J773" s="17">
        <f>G773*10</f>
        <v>360</v>
      </c>
      <c r="K773" s="23">
        <v>3.99</v>
      </c>
    </row>
    <row r="774" spans="2:11" ht="15.6">
      <c r="B774" s="17" t="s">
        <v>1706</v>
      </c>
      <c r="C774" s="44" t="s">
        <v>1707</v>
      </c>
      <c r="D774" s="45" t="s">
        <v>1708</v>
      </c>
      <c r="E774" s="20">
        <v>27</v>
      </c>
      <c r="F774" s="21">
        <f t="shared" si="85"/>
        <v>20.25</v>
      </c>
      <c r="G774" s="18">
        <v>36</v>
      </c>
      <c r="H774" s="21">
        <f t="shared" si="86"/>
        <v>0.75</v>
      </c>
      <c r="I774" s="20">
        <f t="shared" si="87"/>
        <v>0.5625</v>
      </c>
      <c r="J774" s="17">
        <f>G774*5</f>
        <v>180</v>
      </c>
      <c r="K774" s="23">
        <v>2.99</v>
      </c>
    </row>
    <row r="775" spans="2:11" ht="15.6">
      <c r="B775" s="17" t="s">
        <v>1709</v>
      </c>
      <c r="C775" s="44" t="s">
        <v>1710</v>
      </c>
      <c r="D775" s="19">
        <v>13499</v>
      </c>
      <c r="E775" s="20">
        <v>54</v>
      </c>
      <c r="F775" s="21">
        <f t="shared" si="85"/>
        <v>40.5</v>
      </c>
      <c r="G775" s="18">
        <v>72</v>
      </c>
      <c r="H775" s="21">
        <f t="shared" si="86"/>
        <v>0.75</v>
      </c>
      <c r="I775" s="20">
        <f t="shared" si="87"/>
        <v>0.5625</v>
      </c>
      <c r="J775" s="17">
        <f>G775*5</f>
        <v>360</v>
      </c>
      <c r="K775" s="23">
        <v>2.99</v>
      </c>
    </row>
    <row r="776" spans="2:11" ht="15.6">
      <c r="B776" s="17" t="s">
        <v>1711</v>
      </c>
      <c r="C776" s="44" t="s">
        <v>1712</v>
      </c>
      <c r="D776" s="45" t="s">
        <v>1713</v>
      </c>
      <c r="E776" s="20">
        <v>54</v>
      </c>
      <c r="F776" s="21">
        <f t="shared" si="85"/>
        <v>40.5</v>
      </c>
      <c r="G776" s="18">
        <v>72</v>
      </c>
      <c r="H776" s="21">
        <f t="shared" si="86"/>
        <v>0.75</v>
      </c>
      <c r="I776" s="20">
        <f t="shared" si="87"/>
        <v>0.5625</v>
      </c>
      <c r="J776" s="17">
        <f>G776*10</f>
        <v>720</v>
      </c>
      <c r="K776" s="23">
        <v>2.99</v>
      </c>
    </row>
    <row r="777" spans="2:11" ht="15.6">
      <c r="B777" s="17" t="s">
        <v>1714</v>
      </c>
      <c r="C777" s="44" t="s">
        <v>1715</v>
      </c>
      <c r="D777" s="19">
        <v>57915</v>
      </c>
      <c r="E777" s="20">
        <v>108</v>
      </c>
      <c r="F777" s="21">
        <f t="shared" si="85"/>
        <v>81</v>
      </c>
      <c r="G777" s="18">
        <v>72</v>
      </c>
      <c r="H777" s="21">
        <f t="shared" si="86"/>
        <v>1.5</v>
      </c>
      <c r="I777" s="20">
        <f t="shared" si="87"/>
        <v>1.125</v>
      </c>
      <c r="J777" s="17">
        <f t="shared" ref="J777:J787" si="88">G777*5</f>
        <v>360</v>
      </c>
      <c r="K777" s="23">
        <v>3.99</v>
      </c>
    </row>
    <row r="778" spans="2:11" ht="15.6">
      <c r="B778" s="17" t="s">
        <v>1716</v>
      </c>
      <c r="C778" s="44" t="s">
        <v>1717</v>
      </c>
      <c r="D778" s="45" t="s">
        <v>1718</v>
      </c>
      <c r="E778" s="20">
        <v>100</v>
      </c>
      <c r="F778" s="21">
        <f t="shared" si="85"/>
        <v>75</v>
      </c>
      <c r="G778" s="18">
        <v>100</v>
      </c>
      <c r="H778" s="21">
        <f t="shared" si="86"/>
        <v>1</v>
      </c>
      <c r="I778" s="20">
        <f t="shared" si="87"/>
        <v>0.75</v>
      </c>
      <c r="J778" s="17">
        <f t="shared" si="88"/>
        <v>500</v>
      </c>
      <c r="K778" s="23">
        <v>2.99</v>
      </c>
    </row>
    <row r="779" spans="2:11" ht="15.6">
      <c r="B779" s="17" t="s">
        <v>1719</v>
      </c>
      <c r="C779" s="44" t="s">
        <v>1720</v>
      </c>
      <c r="D779" s="19">
        <v>32240</v>
      </c>
      <c r="E779" s="20">
        <v>108</v>
      </c>
      <c r="F779" s="21">
        <f t="shared" si="85"/>
        <v>81</v>
      </c>
      <c r="G779" s="18">
        <v>48</v>
      </c>
      <c r="H779" s="21">
        <f t="shared" si="86"/>
        <v>2.25</v>
      </c>
      <c r="I779" s="20">
        <f t="shared" si="87"/>
        <v>1.6875</v>
      </c>
      <c r="J779" s="17">
        <f t="shared" si="88"/>
        <v>240</v>
      </c>
      <c r="K779" s="23">
        <v>6.99</v>
      </c>
    </row>
    <row r="780" spans="2:11" ht="15.6">
      <c r="B780" s="17" t="s">
        <v>1721</v>
      </c>
      <c r="C780" s="44" t="s">
        <v>1722</v>
      </c>
      <c r="D780" s="19">
        <v>31496</v>
      </c>
      <c r="E780" s="20">
        <v>81</v>
      </c>
      <c r="F780" s="21">
        <f t="shared" si="85"/>
        <v>60.75</v>
      </c>
      <c r="G780" s="18">
        <v>36</v>
      </c>
      <c r="H780" s="21">
        <f t="shared" si="86"/>
        <v>2.25</v>
      </c>
      <c r="I780" s="20">
        <f t="shared" si="87"/>
        <v>1.6875</v>
      </c>
      <c r="J780" s="17">
        <f t="shared" si="88"/>
        <v>180</v>
      </c>
      <c r="K780" s="23">
        <v>6.99</v>
      </c>
    </row>
    <row r="781" spans="2:11" ht="15.6">
      <c r="B781" s="17" t="s">
        <v>1723</v>
      </c>
      <c r="C781" s="44" t="s">
        <v>1724</v>
      </c>
      <c r="D781" s="19">
        <v>32233</v>
      </c>
      <c r="E781" s="20">
        <v>162</v>
      </c>
      <c r="F781" s="21">
        <f t="shared" si="85"/>
        <v>121.5</v>
      </c>
      <c r="G781" s="18">
        <v>72</v>
      </c>
      <c r="H781" s="21">
        <f t="shared" si="86"/>
        <v>2.25</v>
      </c>
      <c r="I781" s="20">
        <f t="shared" si="87"/>
        <v>1.6875</v>
      </c>
      <c r="J781" s="17">
        <f t="shared" si="88"/>
        <v>360</v>
      </c>
      <c r="K781" s="23">
        <v>6.99</v>
      </c>
    </row>
    <row r="782" spans="2:11" ht="15.6">
      <c r="B782" s="17" t="s">
        <v>1725</v>
      </c>
      <c r="C782" s="44" t="s">
        <v>1726</v>
      </c>
      <c r="D782" s="19">
        <v>31502</v>
      </c>
      <c r="E782" s="20">
        <v>283.5</v>
      </c>
      <c r="F782" s="21">
        <f t="shared" si="85"/>
        <v>212.625</v>
      </c>
      <c r="G782" s="18">
        <v>72</v>
      </c>
      <c r="H782" s="21">
        <f t="shared" si="86"/>
        <v>3.9375</v>
      </c>
      <c r="I782" s="20">
        <f t="shared" si="87"/>
        <v>2.953125</v>
      </c>
      <c r="J782" s="17">
        <f t="shared" si="88"/>
        <v>360</v>
      </c>
      <c r="K782" s="23">
        <v>9.99</v>
      </c>
    </row>
    <row r="783" spans="2:11" ht="15.6">
      <c r="B783" s="17" t="s">
        <v>1727</v>
      </c>
      <c r="C783" s="44" t="s">
        <v>1728</v>
      </c>
      <c r="D783" s="45" t="s">
        <v>1729</v>
      </c>
      <c r="E783" s="20">
        <v>121.5</v>
      </c>
      <c r="F783" s="21">
        <f t="shared" si="85"/>
        <v>91.125</v>
      </c>
      <c r="G783" s="18">
        <v>48</v>
      </c>
      <c r="H783" s="21">
        <f t="shared" si="86"/>
        <v>2.53125</v>
      </c>
      <c r="I783" s="20">
        <f t="shared" si="87"/>
        <v>1.8984375</v>
      </c>
      <c r="J783" s="17">
        <f t="shared" si="88"/>
        <v>240</v>
      </c>
      <c r="K783" s="23">
        <v>6.99</v>
      </c>
    </row>
    <row r="784" spans="2:11" ht="15.6">
      <c r="B784" s="17" t="s">
        <v>1730</v>
      </c>
      <c r="C784" s="44" t="s">
        <v>1731</v>
      </c>
      <c r="D784" s="19">
        <v>35777</v>
      </c>
      <c r="E784" s="20">
        <v>162</v>
      </c>
      <c r="F784" s="21">
        <f t="shared" si="85"/>
        <v>121.5</v>
      </c>
      <c r="G784" s="18">
        <v>72</v>
      </c>
      <c r="H784" s="21">
        <f t="shared" si="86"/>
        <v>2.25</v>
      </c>
      <c r="I784" s="20">
        <f t="shared" si="87"/>
        <v>1.6875</v>
      </c>
      <c r="J784" s="17">
        <f t="shared" si="88"/>
        <v>360</v>
      </c>
      <c r="K784" s="23">
        <v>6.99</v>
      </c>
    </row>
    <row r="785" spans="2:11" ht="15.6">
      <c r="B785" s="17" t="s">
        <v>1732</v>
      </c>
      <c r="C785" s="44" t="s">
        <v>1733</v>
      </c>
      <c r="D785" s="19">
        <v>35630</v>
      </c>
      <c r="E785" s="20">
        <v>67.5</v>
      </c>
      <c r="F785" s="21">
        <f t="shared" si="85"/>
        <v>50.625</v>
      </c>
      <c r="G785" s="18">
        <v>36</v>
      </c>
      <c r="H785" s="21">
        <f t="shared" si="86"/>
        <v>1.875</v>
      </c>
      <c r="I785" s="20">
        <f t="shared" si="87"/>
        <v>1.40625</v>
      </c>
      <c r="J785" s="17">
        <f t="shared" si="88"/>
        <v>180</v>
      </c>
      <c r="K785" s="23">
        <v>5.99</v>
      </c>
    </row>
    <row r="786" spans="2:11" ht="15.6">
      <c r="B786" s="17" t="s">
        <v>1734</v>
      </c>
      <c r="C786" s="44" t="s">
        <v>1735</v>
      </c>
      <c r="D786" s="19">
        <v>37245</v>
      </c>
      <c r="E786" s="20">
        <v>162</v>
      </c>
      <c r="F786" s="21">
        <f t="shared" si="85"/>
        <v>121.5</v>
      </c>
      <c r="G786" s="18">
        <v>72</v>
      </c>
      <c r="H786" s="21">
        <f t="shared" si="86"/>
        <v>2.25</v>
      </c>
      <c r="I786" s="20">
        <f t="shared" si="87"/>
        <v>1.6875</v>
      </c>
      <c r="J786" s="17">
        <f t="shared" si="88"/>
        <v>360</v>
      </c>
      <c r="K786" s="23">
        <v>6.99</v>
      </c>
    </row>
    <row r="787" spans="2:11" ht="15.6">
      <c r="B787" s="17" t="s">
        <v>1736</v>
      </c>
      <c r="C787" s="44" t="s">
        <v>1737</v>
      </c>
      <c r="D787" s="19">
        <v>35647</v>
      </c>
      <c r="E787" s="20">
        <v>67.5</v>
      </c>
      <c r="F787" s="21">
        <f t="shared" si="85"/>
        <v>50.625</v>
      </c>
      <c r="G787" s="18">
        <v>36</v>
      </c>
      <c r="H787" s="21">
        <f t="shared" si="86"/>
        <v>1.875</v>
      </c>
      <c r="I787" s="20">
        <f t="shared" si="87"/>
        <v>1.40625</v>
      </c>
      <c r="J787" s="17">
        <f t="shared" si="88"/>
        <v>180</v>
      </c>
      <c r="K787" s="23">
        <v>5.99</v>
      </c>
    </row>
    <row r="788" spans="2:11" ht="15.6">
      <c r="B788" s="17" t="s">
        <v>1738</v>
      </c>
      <c r="C788" s="44" t="s">
        <v>1739</v>
      </c>
      <c r="D788" s="19">
        <v>58004</v>
      </c>
      <c r="E788" s="20">
        <v>108</v>
      </c>
      <c r="F788" s="21">
        <f t="shared" ref="F788:F833" si="89">E788*0.75</f>
        <v>81</v>
      </c>
      <c r="G788" s="18">
        <v>72</v>
      </c>
      <c r="H788" s="21">
        <f t="shared" ref="H788:H833" si="90">E788/G788</f>
        <v>1.5</v>
      </c>
      <c r="I788" s="20">
        <f t="shared" ref="I788:I833" si="91">F788/G788</f>
        <v>1.125</v>
      </c>
      <c r="J788" s="17">
        <f t="shared" ref="J788:J833" si="92">G788*5</f>
        <v>360</v>
      </c>
      <c r="K788" s="23">
        <v>3.99</v>
      </c>
    </row>
    <row r="789" spans="2:11" ht="15.6">
      <c r="B789" s="17" t="s">
        <v>1740</v>
      </c>
      <c r="C789" s="44" t="s">
        <v>1741</v>
      </c>
      <c r="D789" s="19">
        <v>57991</v>
      </c>
      <c r="E789" s="20">
        <v>36</v>
      </c>
      <c r="F789" s="21">
        <f t="shared" si="89"/>
        <v>27</v>
      </c>
      <c r="G789" s="18">
        <v>36</v>
      </c>
      <c r="H789" s="21">
        <f t="shared" si="90"/>
        <v>1</v>
      </c>
      <c r="I789" s="20">
        <f t="shared" si="91"/>
        <v>0.75</v>
      </c>
      <c r="J789" s="17">
        <f>G789*10</f>
        <v>360</v>
      </c>
      <c r="K789" s="23">
        <v>3.99</v>
      </c>
    </row>
    <row r="790" spans="2:11" ht="15.6">
      <c r="B790" s="17" t="s">
        <v>1742</v>
      </c>
      <c r="C790" s="44" t="s">
        <v>1743</v>
      </c>
      <c r="D790" s="19">
        <v>57984</v>
      </c>
      <c r="E790" s="20">
        <v>36</v>
      </c>
      <c r="F790" s="21">
        <f t="shared" si="89"/>
        <v>27</v>
      </c>
      <c r="G790" s="18">
        <v>36</v>
      </c>
      <c r="H790" s="21">
        <f t="shared" si="90"/>
        <v>1</v>
      </c>
      <c r="I790" s="20">
        <f t="shared" si="91"/>
        <v>0.75</v>
      </c>
      <c r="J790" s="17">
        <f>G790*10</f>
        <v>360</v>
      </c>
      <c r="K790" s="23">
        <v>3.99</v>
      </c>
    </row>
    <row r="791" spans="2:11" ht="15.6">
      <c r="B791" s="17" t="s">
        <v>1744</v>
      </c>
      <c r="C791" s="44" t="s">
        <v>1745</v>
      </c>
      <c r="D791" s="19">
        <v>57977</v>
      </c>
      <c r="E791" s="20">
        <v>36</v>
      </c>
      <c r="F791" s="21">
        <f t="shared" si="89"/>
        <v>27</v>
      </c>
      <c r="G791" s="18">
        <v>36</v>
      </c>
      <c r="H791" s="21">
        <f t="shared" si="90"/>
        <v>1</v>
      </c>
      <c r="I791" s="20">
        <f t="shared" si="91"/>
        <v>0.75</v>
      </c>
      <c r="J791" s="17">
        <f t="shared" si="92"/>
        <v>180</v>
      </c>
      <c r="K791" s="23">
        <v>3.99</v>
      </c>
    </row>
    <row r="792" spans="2:11" ht="15.6">
      <c r="B792" s="17" t="s">
        <v>1746</v>
      </c>
      <c r="C792" s="44" t="s">
        <v>1747</v>
      </c>
      <c r="D792" s="19">
        <v>57960</v>
      </c>
      <c r="E792" s="20">
        <v>36</v>
      </c>
      <c r="F792" s="21">
        <f t="shared" si="89"/>
        <v>27</v>
      </c>
      <c r="G792" s="18">
        <v>36</v>
      </c>
      <c r="H792" s="21">
        <f t="shared" si="90"/>
        <v>1</v>
      </c>
      <c r="I792" s="20">
        <f t="shared" si="91"/>
        <v>0.75</v>
      </c>
      <c r="J792" s="17">
        <f>G792*10</f>
        <v>360</v>
      </c>
      <c r="K792" s="23">
        <v>3.99</v>
      </c>
    </row>
    <row r="793" spans="2:11" ht="15.6">
      <c r="B793" s="17" t="s">
        <v>1748</v>
      </c>
      <c r="C793" s="44" t="s">
        <v>1749</v>
      </c>
      <c r="D793" s="19">
        <v>57953</v>
      </c>
      <c r="E793" s="20">
        <v>36</v>
      </c>
      <c r="F793" s="21">
        <f t="shared" si="89"/>
        <v>27</v>
      </c>
      <c r="G793" s="18">
        <v>36</v>
      </c>
      <c r="H793" s="21">
        <f t="shared" si="90"/>
        <v>1</v>
      </c>
      <c r="I793" s="20">
        <f t="shared" si="91"/>
        <v>0.75</v>
      </c>
      <c r="J793" s="17">
        <f>G793*10</f>
        <v>360</v>
      </c>
      <c r="K793" s="23">
        <v>3.99</v>
      </c>
    </row>
    <row r="794" spans="2:11" ht="15.6">
      <c r="B794" s="17" t="s">
        <v>1750</v>
      </c>
      <c r="C794" s="44" t="s">
        <v>1751</v>
      </c>
      <c r="D794" s="19">
        <v>53702</v>
      </c>
      <c r="E794" s="20">
        <v>36</v>
      </c>
      <c r="F794" s="21">
        <f t="shared" si="89"/>
        <v>27</v>
      </c>
      <c r="G794" s="18">
        <v>36</v>
      </c>
      <c r="H794" s="21">
        <f t="shared" si="90"/>
        <v>1</v>
      </c>
      <c r="I794" s="20">
        <f t="shared" si="91"/>
        <v>0.75</v>
      </c>
      <c r="J794" s="17">
        <f>G794*10</f>
        <v>360</v>
      </c>
      <c r="K794" s="23">
        <v>3.99</v>
      </c>
    </row>
    <row r="795" spans="2:11" ht="15.6">
      <c r="B795" s="17" t="s">
        <v>1752</v>
      </c>
      <c r="C795" s="44" t="s">
        <v>1753</v>
      </c>
      <c r="D795" s="19">
        <v>57946</v>
      </c>
      <c r="E795" s="20">
        <v>36</v>
      </c>
      <c r="F795" s="21">
        <f t="shared" si="89"/>
        <v>27</v>
      </c>
      <c r="G795" s="18">
        <v>36</v>
      </c>
      <c r="H795" s="21">
        <f t="shared" si="90"/>
        <v>1</v>
      </c>
      <c r="I795" s="20">
        <f t="shared" si="91"/>
        <v>0.75</v>
      </c>
      <c r="J795" s="17">
        <f>G795*10</f>
        <v>360</v>
      </c>
      <c r="K795" s="23">
        <v>3.99</v>
      </c>
    </row>
    <row r="796" spans="2:11" ht="15.6">
      <c r="B796" s="17" t="s">
        <v>1754</v>
      </c>
      <c r="C796" s="44" t="s">
        <v>1755</v>
      </c>
      <c r="D796" s="19">
        <v>57939</v>
      </c>
      <c r="E796" s="20">
        <v>36</v>
      </c>
      <c r="F796" s="21">
        <f t="shared" si="89"/>
        <v>27</v>
      </c>
      <c r="G796" s="18">
        <v>36</v>
      </c>
      <c r="H796" s="21">
        <f t="shared" si="90"/>
        <v>1</v>
      </c>
      <c r="I796" s="20">
        <f t="shared" si="91"/>
        <v>0.75</v>
      </c>
      <c r="J796" s="17">
        <f>G796*10</f>
        <v>360</v>
      </c>
      <c r="K796" s="23">
        <v>3.99</v>
      </c>
    </row>
    <row r="797" spans="2:11" ht="15.6">
      <c r="B797" s="17" t="s">
        <v>1756</v>
      </c>
      <c r="C797" s="44" t="s">
        <v>1757</v>
      </c>
      <c r="D797" s="19">
        <v>57922</v>
      </c>
      <c r="E797" s="20">
        <v>54</v>
      </c>
      <c r="F797" s="21">
        <f t="shared" si="89"/>
        <v>40.5</v>
      </c>
      <c r="G797" s="18">
        <v>36</v>
      </c>
      <c r="H797" s="21">
        <f t="shared" si="90"/>
        <v>1.5</v>
      </c>
      <c r="I797" s="20">
        <f t="shared" si="91"/>
        <v>1.125</v>
      </c>
      <c r="J797" s="17">
        <f t="shared" si="92"/>
        <v>180</v>
      </c>
      <c r="K797" s="23">
        <v>3.99</v>
      </c>
    </row>
    <row r="798" spans="2:11" ht="15.6">
      <c r="B798" s="17" t="s">
        <v>1758</v>
      </c>
      <c r="C798" s="44" t="s">
        <v>1759</v>
      </c>
      <c r="D798" s="19">
        <v>53726</v>
      </c>
      <c r="E798" s="20">
        <v>36</v>
      </c>
      <c r="F798" s="21">
        <f t="shared" si="89"/>
        <v>27</v>
      </c>
      <c r="G798" s="18">
        <v>36</v>
      </c>
      <c r="H798" s="21">
        <f t="shared" si="90"/>
        <v>1</v>
      </c>
      <c r="I798" s="20">
        <f t="shared" si="91"/>
        <v>0.75</v>
      </c>
      <c r="J798" s="17">
        <f>G798*10</f>
        <v>360</v>
      </c>
      <c r="K798" s="23">
        <v>3.99</v>
      </c>
    </row>
    <row r="799" spans="2:11" ht="15.6">
      <c r="B799" s="17" t="s">
        <v>1760</v>
      </c>
      <c r="C799" s="44" t="s">
        <v>1761</v>
      </c>
      <c r="D799" s="19">
        <v>53719</v>
      </c>
      <c r="E799" s="20">
        <v>36</v>
      </c>
      <c r="F799" s="21">
        <f t="shared" si="89"/>
        <v>27</v>
      </c>
      <c r="G799" s="18">
        <v>36</v>
      </c>
      <c r="H799" s="21">
        <f t="shared" si="90"/>
        <v>1</v>
      </c>
      <c r="I799" s="20">
        <f t="shared" si="91"/>
        <v>0.75</v>
      </c>
      <c r="J799" s="17">
        <f>G799*10</f>
        <v>360</v>
      </c>
      <c r="K799" s="23">
        <v>3.99</v>
      </c>
    </row>
    <row r="800" spans="2:11" ht="15.6">
      <c r="B800" s="17" t="s">
        <v>1762</v>
      </c>
      <c r="C800" s="44" t="s">
        <v>1763</v>
      </c>
      <c r="D800" s="19">
        <v>55317</v>
      </c>
      <c r="E800" s="20">
        <v>96</v>
      </c>
      <c r="F800" s="21">
        <f t="shared" si="89"/>
        <v>72</v>
      </c>
      <c r="G800" s="18">
        <v>24</v>
      </c>
      <c r="H800" s="21">
        <f t="shared" si="90"/>
        <v>4</v>
      </c>
      <c r="I800" s="20">
        <f t="shared" si="91"/>
        <v>3</v>
      </c>
      <c r="J800" s="17">
        <f t="shared" si="92"/>
        <v>120</v>
      </c>
      <c r="K800" s="23">
        <v>9.99</v>
      </c>
    </row>
    <row r="801" spans="2:11" ht="15.6">
      <c r="B801" s="17" t="s">
        <v>1764</v>
      </c>
      <c r="C801" s="44" t="s">
        <v>1765</v>
      </c>
      <c r="D801" s="19">
        <v>52903</v>
      </c>
      <c r="E801" s="20">
        <v>72</v>
      </c>
      <c r="F801" s="21">
        <f t="shared" si="89"/>
        <v>54</v>
      </c>
      <c r="G801" s="18">
        <v>36</v>
      </c>
      <c r="H801" s="21">
        <f t="shared" si="90"/>
        <v>2</v>
      </c>
      <c r="I801" s="20">
        <f t="shared" si="91"/>
        <v>1.5</v>
      </c>
      <c r="J801" s="17">
        <f t="shared" si="92"/>
        <v>180</v>
      </c>
      <c r="K801" s="23">
        <v>4.99</v>
      </c>
    </row>
    <row r="802" spans="2:11" ht="15.6">
      <c r="B802" s="17" t="s">
        <v>1766</v>
      </c>
      <c r="C802" s="44" t="s">
        <v>1767</v>
      </c>
      <c r="D802" s="19">
        <v>56734</v>
      </c>
      <c r="E802" s="20">
        <v>96</v>
      </c>
      <c r="F802" s="21">
        <f t="shared" si="89"/>
        <v>72</v>
      </c>
      <c r="G802" s="18">
        <v>24</v>
      </c>
      <c r="H802" s="21">
        <f t="shared" si="90"/>
        <v>4</v>
      </c>
      <c r="I802" s="20">
        <f t="shared" si="91"/>
        <v>3</v>
      </c>
      <c r="J802" s="17">
        <f t="shared" si="92"/>
        <v>120</v>
      </c>
      <c r="K802" s="23">
        <v>9.99</v>
      </c>
    </row>
    <row r="803" spans="2:11" ht="15.6">
      <c r="B803" s="17" t="s">
        <v>1768</v>
      </c>
      <c r="C803" s="44" t="s">
        <v>1769</v>
      </c>
      <c r="D803" s="19">
        <v>52910</v>
      </c>
      <c r="E803" s="20">
        <v>60</v>
      </c>
      <c r="F803" s="21">
        <f t="shared" si="89"/>
        <v>45</v>
      </c>
      <c r="G803" s="18">
        <v>36</v>
      </c>
      <c r="H803" s="21">
        <f t="shared" si="90"/>
        <v>1.6666666666666667</v>
      </c>
      <c r="I803" s="20">
        <f t="shared" si="91"/>
        <v>1.25</v>
      </c>
      <c r="J803" s="17">
        <f t="shared" si="92"/>
        <v>180</v>
      </c>
      <c r="K803" s="23">
        <v>4.99</v>
      </c>
    </row>
    <row r="804" spans="2:11" ht="15.6">
      <c r="B804" s="17" t="s">
        <v>1770</v>
      </c>
      <c r="C804" s="44" t="s">
        <v>1771</v>
      </c>
      <c r="D804" s="19">
        <v>55324</v>
      </c>
      <c r="E804" s="20">
        <v>96</v>
      </c>
      <c r="F804" s="21">
        <f t="shared" si="89"/>
        <v>72</v>
      </c>
      <c r="G804" s="18">
        <v>24</v>
      </c>
      <c r="H804" s="21">
        <f t="shared" si="90"/>
        <v>4</v>
      </c>
      <c r="I804" s="20">
        <f t="shared" si="91"/>
        <v>3</v>
      </c>
      <c r="J804" s="17">
        <f t="shared" si="92"/>
        <v>120</v>
      </c>
      <c r="K804" s="23">
        <v>9.99</v>
      </c>
    </row>
    <row r="805" spans="2:11" ht="15.6">
      <c r="B805" s="17" t="s">
        <v>1772</v>
      </c>
      <c r="C805" s="44" t="s">
        <v>1773</v>
      </c>
      <c r="D805" s="19">
        <v>52927</v>
      </c>
      <c r="E805" s="20">
        <v>72</v>
      </c>
      <c r="F805" s="21">
        <f t="shared" si="89"/>
        <v>54</v>
      </c>
      <c r="G805" s="18">
        <v>24</v>
      </c>
      <c r="H805" s="21">
        <f t="shared" si="90"/>
        <v>3</v>
      </c>
      <c r="I805" s="20">
        <f t="shared" si="91"/>
        <v>2.25</v>
      </c>
      <c r="J805" s="17">
        <f t="shared" si="92"/>
        <v>120</v>
      </c>
      <c r="K805" s="23">
        <v>7.99</v>
      </c>
    </row>
    <row r="806" spans="2:11" ht="15.6">
      <c r="B806" s="17" t="s">
        <v>1774</v>
      </c>
      <c r="C806" s="44" t="s">
        <v>1775</v>
      </c>
      <c r="D806" s="19">
        <v>39355</v>
      </c>
      <c r="E806" s="20">
        <v>216</v>
      </c>
      <c r="F806" s="21">
        <f t="shared" si="89"/>
        <v>162</v>
      </c>
      <c r="G806" s="18">
        <v>72</v>
      </c>
      <c r="H806" s="21">
        <f t="shared" si="90"/>
        <v>3</v>
      </c>
      <c r="I806" s="20">
        <f t="shared" si="91"/>
        <v>2.25</v>
      </c>
      <c r="J806" s="17">
        <f t="shared" si="92"/>
        <v>360</v>
      </c>
      <c r="K806" s="23">
        <v>9.99</v>
      </c>
    </row>
    <row r="807" spans="2:11" ht="15.6">
      <c r="B807" s="17" t="s">
        <v>1776</v>
      </c>
      <c r="C807" s="44" t="s">
        <v>1777</v>
      </c>
      <c r="D807" s="19">
        <v>13512</v>
      </c>
      <c r="E807" s="20">
        <v>67.5</v>
      </c>
      <c r="F807" s="21">
        <f t="shared" si="89"/>
        <v>50.625</v>
      </c>
      <c r="G807" s="18">
        <v>36</v>
      </c>
      <c r="H807" s="21">
        <f t="shared" si="90"/>
        <v>1.875</v>
      </c>
      <c r="I807" s="20">
        <f t="shared" si="91"/>
        <v>1.40625</v>
      </c>
      <c r="J807" s="17">
        <f t="shared" si="92"/>
        <v>180</v>
      </c>
      <c r="K807" s="23">
        <v>4.99</v>
      </c>
    </row>
    <row r="808" spans="2:11" ht="15.6">
      <c r="B808" s="17" t="s">
        <v>1778</v>
      </c>
      <c r="C808" s="44" t="s">
        <v>1779</v>
      </c>
      <c r="D808" s="19">
        <v>11235</v>
      </c>
      <c r="E808" s="20">
        <v>67.5</v>
      </c>
      <c r="F808" s="21">
        <f t="shared" si="89"/>
        <v>50.625</v>
      </c>
      <c r="G808" s="18">
        <v>36</v>
      </c>
      <c r="H808" s="21">
        <f t="shared" si="90"/>
        <v>1.875</v>
      </c>
      <c r="I808" s="20">
        <f t="shared" si="91"/>
        <v>1.40625</v>
      </c>
      <c r="J808" s="17">
        <f t="shared" si="92"/>
        <v>180</v>
      </c>
      <c r="K808" s="23">
        <v>4.99</v>
      </c>
    </row>
    <row r="809" spans="2:11" ht="15.6">
      <c r="B809" s="17" t="s">
        <v>1780</v>
      </c>
      <c r="C809" s="44" t="s">
        <v>1781</v>
      </c>
      <c r="D809" s="45" t="s">
        <v>1782</v>
      </c>
      <c r="E809" s="20">
        <v>67.5</v>
      </c>
      <c r="F809" s="21">
        <f t="shared" si="89"/>
        <v>50.625</v>
      </c>
      <c r="G809" s="18">
        <v>36</v>
      </c>
      <c r="H809" s="21">
        <f t="shared" si="90"/>
        <v>1.875</v>
      </c>
      <c r="I809" s="20">
        <f t="shared" si="91"/>
        <v>1.40625</v>
      </c>
      <c r="J809" s="17">
        <f t="shared" si="92"/>
        <v>180</v>
      </c>
      <c r="K809" s="23">
        <v>4.99</v>
      </c>
    </row>
    <row r="810" spans="2:11" ht="15.6">
      <c r="B810" s="17" t="s">
        <v>1783</v>
      </c>
      <c r="C810" s="44" t="s">
        <v>1784</v>
      </c>
      <c r="D810" s="45" t="s">
        <v>1785</v>
      </c>
      <c r="E810" s="20">
        <v>67.5</v>
      </c>
      <c r="F810" s="21">
        <f t="shared" si="89"/>
        <v>50.625</v>
      </c>
      <c r="G810" s="18">
        <v>36</v>
      </c>
      <c r="H810" s="21">
        <f t="shared" si="90"/>
        <v>1.875</v>
      </c>
      <c r="I810" s="20">
        <f t="shared" si="91"/>
        <v>1.40625</v>
      </c>
      <c r="J810" s="17">
        <f t="shared" si="92"/>
        <v>180</v>
      </c>
      <c r="K810" s="23">
        <v>4.99</v>
      </c>
    </row>
    <row r="811" spans="2:11" ht="15.6">
      <c r="B811" s="17" t="s">
        <v>1786</v>
      </c>
      <c r="C811" s="44" t="s">
        <v>1787</v>
      </c>
      <c r="D811" s="45" t="s">
        <v>1788</v>
      </c>
      <c r="E811" s="20">
        <v>67.5</v>
      </c>
      <c r="F811" s="21">
        <f t="shared" si="89"/>
        <v>50.625</v>
      </c>
      <c r="G811" s="18">
        <v>36</v>
      </c>
      <c r="H811" s="21">
        <f t="shared" si="90"/>
        <v>1.875</v>
      </c>
      <c r="I811" s="20">
        <f t="shared" si="91"/>
        <v>1.40625</v>
      </c>
      <c r="J811" s="17">
        <f t="shared" si="92"/>
        <v>180</v>
      </c>
      <c r="K811" s="23">
        <v>4.99</v>
      </c>
    </row>
    <row r="812" spans="2:11" ht="15.6">
      <c r="B812" s="17" t="s">
        <v>1789</v>
      </c>
      <c r="C812" s="44" t="s">
        <v>1790</v>
      </c>
      <c r="D812" s="45" t="s">
        <v>1791</v>
      </c>
      <c r="E812" s="20">
        <v>67.5</v>
      </c>
      <c r="F812" s="21">
        <f t="shared" si="89"/>
        <v>50.625</v>
      </c>
      <c r="G812" s="18">
        <v>36</v>
      </c>
      <c r="H812" s="21">
        <f t="shared" si="90"/>
        <v>1.875</v>
      </c>
      <c r="I812" s="20">
        <f t="shared" si="91"/>
        <v>1.40625</v>
      </c>
      <c r="J812" s="17">
        <f t="shared" si="92"/>
        <v>180</v>
      </c>
      <c r="K812" s="23">
        <v>4.99</v>
      </c>
    </row>
    <row r="813" spans="2:11" ht="15.6">
      <c r="B813" s="17" t="s">
        <v>1792</v>
      </c>
      <c r="C813" s="44" t="s">
        <v>1793</v>
      </c>
      <c r="D813" s="45" t="s">
        <v>1794</v>
      </c>
      <c r="E813" s="20">
        <v>67.5</v>
      </c>
      <c r="F813" s="21">
        <f t="shared" si="89"/>
        <v>50.625</v>
      </c>
      <c r="G813" s="18">
        <v>36</v>
      </c>
      <c r="H813" s="21">
        <f t="shared" si="90"/>
        <v>1.875</v>
      </c>
      <c r="I813" s="20">
        <f t="shared" si="91"/>
        <v>1.40625</v>
      </c>
      <c r="J813" s="17">
        <f t="shared" si="92"/>
        <v>180</v>
      </c>
      <c r="K813" s="23">
        <v>4.99</v>
      </c>
    </row>
    <row r="814" spans="2:11" ht="15.6">
      <c r="B814" s="17" t="s">
        <v>1795</v>
      </c>
      <c r="C814" s="44" t="s">
        <v>1796</v>
      </c>
      <c r="D814" s="45" t="s">
        <v>1797</v>
      </c>
      <c r="E814" s="20">
        <v>67.5</v>
      </c>
      <c r="F814" s="21">
        <f t="shared" si="89"/>
        <v>50.625</v>
      </c>
      <c r="G814" s="18">
        <v>36</v>
      </c>
      <c r="H814" s="21">
        <f t="shared" si="90"/>
        <v>1.875</v>
      </c>
      <c r="I814" s="20">
        <f t="shared" si="91"/>
        <v>1.40625</v>
      </c>
      <c r="J814" s="17">
        <f t="shared" si="92"/>
        <v>180</v>
      </c>
      <c r="K814" s="23">
        <v>4.99</v>
      </c>
    </row>
    <row r="815" spans="2:11" ht="15.6">
      <c r="B815" s="17" t="s">
        <v>1798</v>
      </c>
      <c r="C815" s="44" t="s">
        <v>1799</v>
      </c>
      <c r="D815" s="45" t="s">
        <v>1800</v>
      </c>
      <c r="E815" s="20">
        <v>67.5</v>
      </c>
      <c r="F815" s="21">
        <f t="shared" si="89"/>
        <v>50.625</v>
      </c>
      <c r="G815" s="18">
        <v>36</v>
      </c>
      <c r="H815" s="21">
        <f t="shared" si="90"/>
        <v>1.875</v>
      </c>
      <c r="I815" s="20">
        <f t="shared" si="91"/>
        <v>1.40625</v>
      </c>
      <c r="J815" s="17">
        <f t="shared" si="92"/>
        <v>180</v>
      </c>
      <c r="K815" s="23">
        <v>4.99</v>
      </c>
    </row>
    <row r="816" spans="2:11" ht="15.6">
      <c r="B816" s="17" t="s">
        <v>1801</v>
      </c>
      <c r="C816" s="44" t="s">
        <v>1802</v>
      </c>
      <c r="D816" s="45" t="s">
        <v>1803</v>
      </c>
      <c r="E816" s="20">
        <v>67.5</v>
      </c>
      <c r="F816" s="21">
        <f t="shared" si="89"/>
        <v>50.625</v>
      </c>
      <c r="G816" s="18">
        <v>36</v>
      </c>
      <c r="H816" s="21">
        <f t="shared" si="90"/>
        <v>1.875</v>
      </c>
      <c r="I816" s="20">
        <f t="shared" si="91"/>
        <v>1.40625</v>
      </c>
      <c r="J816" s="17">
        <f t="shared" si="92"/>
        <v>180</v>
      </c>
      <c r="K816" s="23">
        <v>4.99</v>
      </c>
    </row>
    <row r="817" spans="2:11" ht="15.6">
      <c r="B817" s="17" t="s">
        <v>1804</v>
      </c>
      <c r="C817" s="44" t="s">
        <v>1805</v>
      </c>
      <c r="D817" s="45" t="s">
        <v>1806</v>
      </c>
      <c r="E817" s="20">
        <v>67.5</v>
      </c>
      <c r="F817" s="21">
        <f t="shared" si="89"/>
        <v>50.625</v>
      </c>
      <c r="G817" s="18">
        <v>36</v>
      </c>
      <c r="H817" s="21">
        <f t="shared" si="90"/>
        <v>1.875</v>
      </c>
      <c r="I817" s="20">
        <f t="shared" si="91"/>
        <v>1.40625</v>
      </c>
      <c r="J817" s="17">
        <f t="shared" si="92"/>
        <v>180</v>
      </c>
      <c r="K817" s="23">
        <v>4.99</v>
      </c>
    </row>
    <row r="818" spans="2:11" ht="15.6">
      <c r="B818" s="17" t="s">
        <v>1807</v>
      </c>
      <c r="C818" s="44" t="s">
        <v>1808</v>
      </c>
      <c r="D818" s="45" t="s">
        <v>1809</v>
      </c>
      <c r="E818" s="20">
        <v>67.5</v>
      </c>
      <c r="F818" s="21">
        <f t="shared" si="89"/>
        <v>50.625</v>
      </c>
      <c r="G818" s="18">
        <v>36</v>
      </c>
      <c r="H818" s="21">
        <f t="shared" si="90"/>
        <v>1.875</v>
      </c>
      <c r="I818" s="20">
        <f t="shared" si="91"/>
        <v>1.40625</v>
      </c>
      <c r="J818" s="17">
        <f t="shared" si="92"/>
        <v>180</v>
      </c>
      <c r="K818" s="23">
        <v>4.99</v>
      </c>
    </row>
    <row r="819" spans="2:11" ht="15.6">
      <c r="B819" s="17" t="s">
        <v>1810</v>
      </c>
      <c r="C819" s="44" t="s">
        <v>1811</v>
      </c>
      <c r="D819" s="19">
        <v>16797</v>
      </c>
      <c r="E819" s="20">
        <v>67.5</v>
      </c>
      <c r="F819" s="21">
        <f t="shared" si="89"/>
        <v>50.625</v>
      </c>
      <c r="G819" s="18">
        <v>36</v>
      </c>
      <c r="H819" s="21">
        <f t="shared" si="90"/>
        <v>1.875</v>
      </c>
      <c r="I819" s="20">
        <f t="shared" si="91"/>
        <v>1.40625</v>
      </c>
      <c r="J819" s="17">
        <f t="shared" si="92"/>
        <v>180</v>
      </c>
      <c r="K819" s="23">
        <v>4.99</v>
      </c>
    </row>
    <row r="820" spans="2:11" ht="15.6">
      <c r="B820" s="17" t="s">
        <v>1812</v>
      </c>
      <c r="C820" s="44" t="s">
        <v>1813</v>
      </c>
      <c r="D820" s="19">
        <v>13154</v>
      </c>
      <c r="E820" s="20">
        <v>54</v>
      </c>
      <c r="F820" s="21">
        <f t="shared" si="89"/>
        <v>40.5</v>
      </c>
      <c r="G820" s="18">
        <v>24</v>
      </c>
      <c r="H820" s="21">
        <f t="shared" si="90"/>
        <v>2.25</v>
      </c>
      <c r="I820" s="20">
        <f t="shared" si="91"/>
        <v>1.6875</v>
      </c>
      <c r="J820" s="17">
        <f t="shared" si="92"/>
        <v>120</v>
      </c>
      <c r="K820" s="23">
        <v>4.99</v>
      </c>
    </row>
    <row r="821" spans="2:11" ht="15.6">
      <c r="B821" s="17" t="s">
        <v>1814</v>
      </c>
      <c r="C821" s="44" t="s">
        <v>1815</v>
      </c>
      <c r="D821" s="19">
        <v>16261</v>
      </c>
      <c r="E821" s="20">
        <v>67.5</v>
      </c>
      <c r="F821" s="21">
        <f t="shared" si="89"/>
        <v>50.625</v>
      </c>
      <c r="G821" s="18">
        <v>36</v>
      </c>
      <c r="H821" s="21">
        <f t="shared" si="90"/>
        <v>1.875</v>
      </c>
      <c r="I821" s="20">
        <f t="shared" si="91"/>
        <v>1.40625</v>
      </c>
      <c r="J821" s="17">
        <f t="shared" si="92"/>
        <v>180</v>
      </c>
      <c r="K821" s="23">
        <v>4.99</v>
      </c>
    </row>
    <row r="822" spans="2:11" ht="15.6">
      <c r="B822" s="17" t="s">
        <v>1816</v>
      </c>
      <c r="C822" s="44" t="s">
        <v>1817</v>
      </c>
      <c r="D822" s="19">
        <v>15738</v>
      </c>
      <c r="E822" s="20">
        <v>67.5</v>
      </c>
      <c r="F822" s="21">
        <f t="shared" si="89"/>
        <v>50.625</v>
      </c>
      <c r="G822" s="18">
        <v>36</v>
      </c>
      <c r="H822" s="21">
        <f t="shared" si="90"/>
        <v>1.875</v>
      </c>
      <c r="I822" s="20">
        <f t="shared" si="91"/>
        <v>1.40625</v>
      </c>
      <c r="J822" s="17">
        <f t="shared" si="92"/>
        <v>180</v>
      </c>
      <c r="K822" s="23">
        <v>4.99</v>
      </c>
    </row>
    <row r="823" spans="2:11" ht="15.6">
      <c r="B823" s="17" t="s">
        <v>1818</v>
      </c>
      <c r="C823" s="44" t="s">
        <v>1819</v>
      </c>
      <c r="D823" s="19">
        <v>13970</v>
      </c>
      <c r="E823" s="20">
        <v>67.5</v>
      </c>
      <c r="F823" s="21">
        <f t="shared" si="89"/>
        <v>50.625</v>
      </c>
      <c r="G823" s="18">
        <v>36</v>
      </c>
      <c r="H823" s="21">
        <f t="shared" si="90"/>
        <v>1.875</v>
      </c>
      <c r="I823" s="20">
        <f t="shared" si="91"/>
        <v>1.40625</v>
      </c>
      <c r="J823" s="17">
        <f t="shared" si="92"/>
        <v>180</v>
      </c>
      <c r="K823" s="23">
        <v>4.99</v>
      </c>
    </row>
    <row r="824" spans="2:11" ht="15.6">
      <c r="B824" s="17" t="s">
        <v>1820</v>
      </c>
      <c r="C824" s="44" t="s">
        <v>1821</v>
      </c>
      <c r="D824" s="19">
        <v>15622</v>
      </c>
      <c r="E824" s="20">
        <v>67.5</v>
      </c>
      <c r="F824" s="21">
        <f t="shared" si="89"/>
        <v>50.625</v>
      </c>
      <c r="G824" s="18">
        <v>36</v>
      </c>
      <c r="H824" s="21">
        <f t="shared" si="90"/>
        <v>1.875</v>
      </c>
      <c r="I824" s="20">
        <f t="shared" si="91"/>
        <v>1.40625</v>
      </c>
      <c r="J824" s="17">
        <f t="shared" si="92"/>
        <v>180</v>
      </c>
      <c r="K824" s="23">
        <v>4.99</v>
      </c>
    </row>
    <row r="825" spans="2:11" ht="15.6">
      <c r="B825" s="17" t="s">
        <v>1822</v>
      </c>
      <c r="C825" s="44" t="s">
        <v>1823</v>
      </c>
      <c r="D825" s="19">
        <v>15110</v>
      </c>
      <c r="E825" s="20">
        <v>67.5</v>
      </c>
      <c r="F825" s="21">
        <f t="shared" si="89"/>
        <v>50.625</v>
      </c>
      <c r="G825" s="18">
        <v>36</v>
      </c>
      <c r="H825" s="21">
        <f t="shared" si="90"/>
        <v>1.875</v>
      </c>
      <c r="I825" s="20">
        <f t="shared" si="91"/>
        <v>1.40625</v>
      </c>
      <c r="J825" s="17">
        <f t="shared" si="92"/>
        <v>180</v>
      </c>
      <c r="K825" s="23">
        <v>4.99</v>
      </c>
    </row>
    <row r="826" spans="2:11" ht="15.6">
      <c r="B826" s="17" t="s">
        <v>1824</v>
      </c>
      <c r="C826" s="44" t="s">
        <v>1825</v>
      </c>
      <c r="D826" s="19">
        <v>35791</v>
      </c>
      <c r="E826" s="20">
        <v>67.5</v>
      </c>
      <c r="F826" s="21">
        <f t="shared" si="89"/>
        <v>50.625</v>
      </c>
      <c r="G826" s="18">
        <v>36</v>
      </c>
      <c r="H826" s="21">
        <f t="shared" si="90"/>
        <v>1.875</v>
      </c>
      <c r="I826" s="20">
        <f t="shared" si="91"/>
        <v>1.40625</v>
      </c>
      <c r="J826" s="17">
        <f t="shared" si="92"/>
        <v>180</v>
      </c>
      <c r="K826" s="23">
        <v>4.99</v>
      </c>
    </row>
    <row r="827" spans="2:11" ht="15.6">
      <c r="B827" s="17" t="s">
        <v>1826</v>
      </c>
      <c r="C827" s="44" t="s">
        <v>1827</v>
      </c>
      <c r="D827" s="19">
        <v>14632</v>
      </c>
      <c r="E827" s="20">
        <v>67.5</v>
      </c>
      <c r="F827" s="21">
        <f t="shared" si="89"/>
        <v>50.625</v>
      </c>
      <c r="G827" s="18">
        <v>36</v>
      </c>
      <c r="H827" s="21">
        <f t="shared" si="90"/>
        <v>1.875</v>
      </c>
      <c r="I827" s="20">
        <f t="shared" si="91"/>
        <v>1.40625</v>
      </c>
      <c r="J827" s="17">
        <f t="shared" si="92"/>
        <v>180</v>
      </c>
      <c r="K827" s="23">
        <v>4.99</v>
      </c>
    </row>
    <row r="828" spans="2:11" ht="15.6">
      <c r="B828" s="17" t="s">
        <v>1828</v>
      </c>
      <c r="C828" s="44" t="s">
        <v>1829</v>
      </c>
      <c r="D828" s="19">
        <v>16810</v>
      </c>
      <c r="E828" s="20">
        <v>67.5</v>
      </c>
      <c r="F828" s="21">
        <f t="shared" si="89"/>
        <v>50.625</v>
      </c>
      <c r="G828" s="18">
        <v>36</v>
      </c>
      <c r="H828" s="21">
        <f t="shared" si="90"/>
        <v>1.875</v>
      </c>
      <c r="I828" s="20">
        <f t="shared" si="91"/>
        <v>1.40625</v>
      </c>
      <c r="J828" s="17">
        <f t="shared" si="92"/>
        <v>180</v>
      </c>
      <c r="K828" s="23">
        <v>4.99</v>
      </c>
    </row>
    <row r="829" spans="2:11" ht="15.6">
      <c r="B829" s="17" t="s">
        <v>1830</v>
      </c>
      <c r="C829" s="44" t="s">
        <v>1831</v>
      </c>
      <c r="D829" s="19">
        <v>16803</v>
      </c>
      <c r="E829" s="20">
        <v>67.5</v>
      </c>
      <c r="F829" s="21">
        <f t="shared" si="89"/>
        <v>50.625</v>
      </c>
      <c r="G829" s="18">
        <v>36</v>
      </c>
      <c r="H829" s="21">
        <f t="shared" si="90"/>
        <v>1.875</v>
      </c>
      <c r="I829" s="20">
        <f t="shared" si="91"/>
        <v>1.40625</v>
      </c>
      <c r="J829" s="17">
        <f t="shared" si="92"/>
        <v>180</v>
      </c>
      <c r="K829" s="23">
        <v>4.99</v>
      </c>
    </row>
    <row r="830" spans="2:11" ht="15.6">
      <c r="B830" s="17" t="s">
        <v>1832</v>
      </c>
      <c r="C830" s="44" t="s">
        <v>1833</v>
      </c>
      <c r="D830" s="45" t="s">
        <v>1834</v>
      </c>
      <c r="E830" s="20">
        <v>67.5</v>
      </c>
      <c r="F830" s="21">
        <f t="shared" si="89"/>
        <v>50.625</v>
      </c>
      <c r="G830" s="18">
        <v>36</v>
      </c>
      <c r="H830" s="21">
        <f t="shared" si="90"/>
        <v>1.875</v>
      </c>
      <c r="I830" s="20">
        <f t="shared" si="91"/>
        <v>1.40625</v>
      </c>
      <c r="J830" s="17">
        <f t="shared" si="92"/>
        <v>180</v>
      </c>
      <c r="K830" s="23">
        <v>5.99</v>
      </c>
    </row>
    <row r="831" spans="2:11" ht="15.6">
      <c r="B831" s="17" t="s">
        <v>1835</v>
      </c>
      <c r="C831" s="44" t="s">
        <v>1836</v>
      </c>
      <c r="D831" s="19">
        <v>13765</v>
      </c>
      <c r="E831" s="20">
        <v>67.5</v>
      </c>
      <c r="F831" s="21">
        <f t="shared" si="89"/>
        <v>50.625</v>
      </c>
      <c r="G831" s="18">
        <v>36</v>
      </c>
      <c r="H831" s="21">
        <f t="shared" si="90"/>
        <v>1.875</v>
      </c>
      <c r="I831" s="20">
        <f t="shared" si="91"/>
        <v>1.40625</v>
      </c>
      <c r="J831" s="17">
        <f t="shared" si="92"/>
        <v>180</v>
      </c>
      <c r="K831" s="23">
        <v>5.99</v>
      </c>
    </row>
    <row r="832" spans="2:11" ht="15.6">
      <c r="B832" s="17" t="s">
        <v>1837</v>
      </c>
      <c r="C832" s="44" t="s">
        <v>1838</v>
      </c>
      <c r="D832" s="45" t="s">
        <v>1839</v>
      </c>
      <c r="E832" s="20">
        <v>67.5</v>
      </c>
      <c r="F832" s="21">
        <f t="shared" si="89"/>
        <v>50.625</v>
      </c>
      <c r="G832" s="18">
        <v>36</v>
      </c>
      <c r="H832" s="21">
        <f t="shared" si="90"/>
        <v>1.875</v>
      </c>
      <c r="I832" s="20">
        <f t="shared" si="91"/>
        <v>1.40625</v>
      </c>
      <c r="J832" s="17">
        <f t="shared" si="92"/>
        <v>180</v>
      </c>
      <c r="K832" s="23">
        <v>5.99</v>
      </c>
    </row>
    <row r="833" spans="2:11" ht="15.6">
      <c r="B833" s="17" t="s">
        <v>1840</v>
      </c>
      <c r="C833" s="44" t="s">
        <v>1841</v>
      </c>
      <c r="D833" s="45" t="s">
        <v>1842</v>
      </c>
      <c r="E833" s="20">
        <v>67.5</v>
      </c>
      <c r="F833" s="21">
        <f t="shared" si="89"/>
        <v>50.625</v>
      </c>
      <c r="G833" s="18">
        <v>36</v>
      </c>
      <c r="H833" s="21">
        <f t="shared" si="90"/>
        <v>1.875</v>
      </c>
      <c r="I833" s="20">
        <f t="shared" si="91"/>
        <v>1.40625</v>
      </c>
      <c r="J833" s="17">
        <f t="shared" si="92"/>
        <v>180</v>
      </c>
      <c r="K833" s="23">
        <v>5.99</v>
      </c>
    </row>
    <row r="834" spans="2:11" ht="15.6">
      <c r="B834" s="17" t="s">
        <v>1843</v>
      </c>
      <c r="C834" s="44" t="s">
        <v>1844</v>
      </c>
      <c r="D834" s="45" t="s">
        <v>1845</v>
      </c>
      <c r="E834" s="20">
        <v>67.5</v>
      </c>
      <c r="F834" s="21">
        <f t="shared" ref="F834:F890" si="93">E834*0.75</f>
        <v>50.625</v>
      </c>
      <c r="G834" s="18">
        <v>36</v>
      </c>
      <c r="H834" s="21">
        <f t="shared" ref="H834:H890" si="94">E834/G834</f>
        <v>1.875</v>
      </c>
      <c r="I834" s="20">
        <f t="shared" ref="I834:I890" si="95">F834/G834</f>
        <v>1.40625</v>
      </c>
      <c r="J834" s="17">
        <f t="shared" ref="J834:J875" si="96">G834*5</f>
        <v>180</v>
      </c>
      <c r="K834" s="23">
        <v>5.99</v>
      </c>
    </row>
    <row r="835" spans="2:11" ht="15.6">
      <c r="B835" s="17" t="s">
        <v>1846</v>
      </c>
      <c r="C835" s="44" t="s">
        <v>1847</v>
      </c>
      <c r="D835" s="19">
        <v>18326</v>
      </c>
      <c r="E835" s="20">
        <v>67.5</v>
      </c>
      <c r="F835" s="21">
        <f t="shared" si="93"/>
        <v>50.625</v>
      </c>
      <c r="G835" s="18">
        <v>48</v>
      </c>
      <c r="H835" s="21">
        <f t="shared" si="94"/>
        <v>1.40625</v>
      </c>
      <c r="I835" s="20">
        <f t="shared" si="95"/>
        <v>1.0546875</v>
      </c>
      <c r="J835" s="17">
        <f t="shared" si="96"/>
        <v>240</v>
      </c>
      <c r="K835" s="23">
        <v>4.99</v>
      </c>
    </row>
    <row r="836" spans="2:11" ht="15.6">
      <c r="B836" s="17" t="s">
        <v>1848</v>
      </c>
      <c r="C836" s="44" t="s">
        <v>1849</v>
      </c>
      <c r="D836" s="19">
        <v>31557</v>
      </c>
      <c r="E836" s="20">
        <v>101.25</v>
      </c>
      <c r="F836" s="21">
        <f t="shared" si="93"/>
        <v>75.9375</v>
      </c>
      <c r="G836" s="18">
        <v>60</v>
      </c>
      <c r="H836" s="21">
        <f t="shared" si="94"/>
        <v>1.6875</v>
      </c>
      <c r="I836" s="20">
        <f t="shared" si="95"/>
        <v>1.265625</v>
      </c>
      <c r="J836" s="17">
        <f t="shared" si="96"/>
        <v>300</v>
      </c>
      <c r="K836" s="23">
        <v>4.99</v>
      </c>
    </row>
    <row r="837" spans="2:11" ht="15.6">
      <c r="B837" s="17" t="s">
        <v>1850</v>
      </c>
      <c r="C837" s="44" t="s">
        <v>1851</v>
      </c>
      <c r="D837" s="19">
        <v>31571</v>
      </c>
      <c r="E837" s="20">
        <v>67.5</v>
      </c>
      <c r="F837" s="21">
        <f t="shared" si="93"/>
        <v>50.625</v>
      </c>
      <c r="G837" s="18">
        <v>36</v>
      </c>
      <c r="H837" s="21">
        <f t="shared" si="94"/>
        <v>1.875</v>
      </c>
      <c r="I837" s="20">
        <f t="shared" si="95"/>
        <v>1.40625</v>
      </c>
      <c r="J837" s="17">
        <f t="shared" si="96"/>
        <v>180</v>
      </c>
      <c r="K837" s="23">
        <v>5.99</v>
      </c>
    </row>
    <row r="838" spans="2:11" ht="15.6">
      <c r="B838" s="17" t="s">
        <v>1852</v>
      </c>
      <c r="C838" s="44" t="s">
        <v>1853</v>
      </c>
      <c r="D838" s="19">
        <v>16735</v>
      </c>
      <c r="E838" s="20">
        <v>121.5</v>
      </c>
      <c r="F838" s="21">
        <f t="shared" si="93"/>
        <v>91.125</v>
      </c>
      <c r="G838" s="18">
        <v>36</v>
      </c>
      <c r="H838" s="21">
        <f t="shared" si="94"/>
        <v>3.375</v>
      </c>
      <c r="I838" s="20">
        <f t="shared" si="95"/>
        <v>2.53125</v>
      </c>
      <c r="J838" s="17">
        <f t="shared" si="96"/>
        <v>180</v>
      </c>
      <c r="K838" s="23">
        <v>10.99</v>
      </c>
    </row>
    <row r="839" spans="2:11" ht="15.6">
      <c r="B839" s="17" t="s">
        <v>1854</v>
      </c>
      <c r="C839" s="44" t="s">
        <v>1855</v>
      </c>
      <c r="D839" s="19">
        <v>13826</v>
      </c>
      <c r="E839" s="20">
        <v>67.5</v>
      </c>
      <c r="F839" s="21">
        <f t="shared" si="93"/>
        <v>50.625</v>
      </c>
      <c r="G839" s="18">
        <v>36</v>
      </c>
      <c r="H839" s="21">
        <f t="shared" si="94"/>
        <v>1.875</v>
      </c>
      <c r="I839" s="20">
        <f t="shared" si="95"/>
        <v>1.40625</v>
      </c>
      <c r="J839" s="17">
        <f t="shared" si="96"/>
        <v>180</v>
      </c>
      <c r="K839" s="23">
        <v>4.99</v>
      </c>
    </row>
    <row r="840" spans="2:11" ht="15.6">
      <c r="B840" s="17" t="s">
        <v>1856</v>
      </c>
      <c r="C840" s="44" t="s">
        <v>1857</v>
      </c>
      <c r="D840" s="19">
        <v>13833</v>
      </c>
      <c r="E840" s="20">
        <v>67.5</v>
      </c>
      <c r="F840" s="21">
        <f t="shared" si="93"/>
        <v>50.625</v>
      </c>
      <c r="G840" s="18">
        <v>36</v>
      </c>
      <c r="H840" s="21">
        <f t="shared" si="94"/>
        <v>1.875</v>
      </c>
      <c r="I840" s="20">
        <f t="shared" si="95"/>
        <v>1.40625</v>
      </c>
      <c r="J840" s="17">
        <f t="shared" si="96"/>
        <v>180</v>
      </c>
      <c r="K840" s="23">
        <v>4.99</v>
      </c>
    </row>
    <row r="841" spans="2:11" ht="15.6">
      <c r="B841" s="17" t="s">
        <v>1858</v>
      </c>
      <c r="C841" s="44" t="s">
        <v>1859</v>
      </c>
      <c r="D841" s="19">
        <v>13857</v>
      </c>
      <c r="E841" s="20">
        <v>67.5</v>
      </c>
      <c r="F841" s="21">
        <f t="shared" si="93"/>
        <v>50.625</v>
      </c>
      <c r="G841" s="18">
        <v>36</v>
      </c>
      <c r="H841" s="21">
        <f t="shared" si="94"/>
        <v>1.875</v>
      </c>
      <c r="I841" s="20">
        <f t="shared" si="95"/>
        <v>1.40625</v>
      </c>
      <c r="J841" s="17">
        <f t="shared" si="96"/>
        <v>180</v>
      </c>
      <c r="K841" s="23">
        <v>4.99</v>
      </c>
    </row>
    <row r="842" spans="2:11" ht="15.6">
      <c r="B842" s="17" t="s">
        <v>1860</v>
      </c>
      <c r="C842" s="44" t="s">
        <v>1861</v>
      </c>
      <c r="D842" s="45" t="s">
        <v>1862</v>
      </c>
      <c r="E842" s="20">
        <v>67.5</v>
      </c>
      <c r="F842" s="21">
        <f t="shared" si="93"/>
        <v>50.625</v>
      </c>
      <c r="G842" s="18">
        <v>36</v>
      </c>
      <c r="H842" s="21">
        <f t="shared" si="94"/>
        <v>1.875</v>
      </c>
      <c r="I842" s="20">
        <f t="shared" si="95"/>
        <v>1.40625</v>
      </c>
      <c r="J842" s="17">
        <f t="shared" si="96"/>
        <v>180</v>
      </c>
      <c r="K842" s="23">
        <v>4.99</v>
      </c>
    </row>
    <row r="843" spans="2:11" ht="15.6">
      <c r="B843" s="17" t="s">
        <v>1863</v>
      </c>
      <c r="C843" s="44" t="s">
        <v>1864</v>
      </c>
      <c r="D843" s="45" t="s">
        <v>1865</v>
      </c>
      <c r="E843" s="20">
        <v>67.5</v>
      </c>
      <c r="F843" s="21">
        <f t="shared" si="93"/>
        <v>50.625</v>
      </c>
      <c r="G843" s="18">
        <v>36</v>
      </c>
      <c r="H843" s="21">
        <f t="shared" si="94"/>
        <v>1.875</v>
      </c>
      <c r="I843" s="20">
        <f t="shared" si="95"/>
        <v>1.40625</v>
      </c>
      <c r="J843" s="17">
        <f t="shared" si="96"/>
        <v>180</v>
      </c>
      <c r="K843" s="23">
        <v>4.99</v>
      </c>
    </row>
    <row r="844" spans="2:11" ht="15.6">
      <c r="B844" s="17" t="s">
        <v>1866</v>
      </c>
      <c r="C844" s="44" t="s">
        <v>1867</v>
      </c>
      <c r="D844" s="45" t="s">
        <v>1868</v>
      </c>
      <c r="E844" s="20">
        <v>67.5</v>
      </c>
      <c r="F844" s="21">
        <f t="shared" si="93"/>
        <v>50.625</v>
      </c>
      <c r="G844" s="18">
        <v>36</v>
      </c>
      <c r="H844" s="21">
        <f t="shared" si="94"/>
        <v>1.875</v>
      </c>
      <c r="I844" s="20">
        <f t="shared" si="95"/>
        <v>1.40625</v>
      </c>
      <c r="J844" s="17">
        <f t="shared" si="96"/>
        <v>180</v>
      </c>
      <c r="K844" s="23">
        <v>4.99</v>
      </c>
    </row>
    <row r="845" spans="2:11" ht="15.6">
      <c r="B845" s="17" t="s">
        <v>1869</v>
      </c>
      <c r="C845" s="44" t="s">
        <v>1870</v>
      </c>
      <c r="D845" s="45" t="s">
        <v>1871</v>
      </c>
      <c r="E845" s="20">
        <v>67.5</v>
      </c>
      <c r="F845" s="21">
        <f t="shared" si="93"/>
        <v>50.625</v>
      </c>
      <c r="G845" s="18">
        <v>36</v>
      </c>
      <c r="H845" s="21">
        <f t="shared" si="94"/>
        <v>1.875</v>
      </c>
      <c r="I845" s="20">
        <f t="shared" si="95"/>
        <v>1.40625</v>
      </c>
      <c r="J845" s="17">
        <f t="shared" si="96"/>
        <v>180</v>
      </c>
      <c r="K845" s="23">
        <v>4.99</v>
      </c>
    </row>
    <row r="846" spans="2:11" ht="15.6">
      <c r="B846" s="17" t="s">
        <v>1872</v>
      </c>
      <c r="C846" s="44" t="s">
        <v>1873</v>
      </c>
      <c r="D846" s="19">
        <v>10450</v>
      </c>
      <c r="E846" s="20">
        <v>67.5</v>
      </c>
      <c r="F846" s="21">
        <f t="shared" si="93"/>
        <v>50.625</v>
      </c>
      <c r="G846" s="18">
        <v>36</v>
      </c>
      <c r="H846" s="21">
        <f t="shared" si="94"/>
        <v>1.875</v>
      </c>
      <c r="I846" s="20">
        <f t="shared" si="95"/>
        <v>1.40625</v>
      </c>
      <c r="J846" s="17">
        <f t="shared" si="96"/>
        <v>180</v>
      </c>
      <c r="K846" s="23">
        <v>4.99</v>
      </c>
    </row>
    <row r="847" spans="2:11" ht="15.6">
      <c r="B847" s="17" t="s">
        <v>1874</v>
      </c>
      <c r="C847" s="44" t="s">
        <v>1875</v>
      </c>
      <c r="D847" s="19">
        <v>12294</v>
      </c>
      <c r="E847" s="20">
        <v>67.5</v>
      </c>
      <c r="F847" s="21">
        <f t="shared" si="93"/>
        <v>50.625</v>
      </c>
      <c r="G847" s="18">
        <v>36</v>
      </c>
      <c r="H847" s="21">
        <f t="shared" si="94"/>
        <v>1.875</v>
      </c>
      <c r="I847" s="20">
        <f t="shared" si="95"/>
        <v>1.40625</v>
      </c>
      <c r="J847" s="17">
        <f t="shared" si="96"/>
        <v>180</v>
      </c>
      <c r="K847" s="23">
        <v>4.99</v>
      </c>
    </row>
    <row r="848" spans="2:11" ht="15.6">
      <c r="B848" s="17" t="s">
        <v>1876</v>
      </c>
      <c r="C848" s="44" t="s">
        <v>1877</v>
      </c>
      <c r="D848" s="19">
        <v>13734</v>
      </c>
      <c r="E848" s="20">
        <v>67.5</v>
      </c>
      <c r="F848" s="21">
        <f t="shared" si="93"/>
        <v>50.625</v>
      </c>
      <c r="G848" s="18">
        <v>36</v>
      </c>
      <c r="H848" s="21">
        <f t="shared" si="94"/>
        <v>1.875</v>
      </c>
      <c r="I848" s="20">
        <f t="shared" si="95"/>
        <v>1.40625</v>
      </c>
      <c r="J848" s="17">
        <f t="shared" si="96"/>
        <v>180</v>
      </c>
      <c r="K848" s="23">
        <v>4.99</v>
      </c>
    </row>
    <row r="849" spans="2:11" ht="15.6">
      <c r="B849" s="17" t="s">
        <v>1878</v>
      </c>
      <c r="C849" s="44" t="s">
        <v>1879</v>
      </c>
      <c r="D849" s="19">
        <v>15585</v>
      </c>
      <c r="E849" s="20">
        <v>67.5</v>
      </c>
      <c r="F849" s="21">
        <f t="shared" si="93"/>
        <v>50.625</v>
      </c>
      <c r="G849" s="18">
        <v>36</v>
      </c>
      <c r="H849" s="21">
        <f t="shared" si="94"/>
        <v>1.875</v>
      </c>
      <c r="I849" s="20">
        <f t="shared" si="95"/>
        <v>1.40625</v>
      </c>
      <c r="J849" s="17">
        <f t="shared" si="96"/>
        <v>180</v>
      </c>
      <c r="K849" s="23">
        <v>4.99</v>
      </c>
    </row>
    <row r="850" spans="2:11" ht="15.6">
      <c r="B850" s="17" t="s">
        <v>1880</v>
      </c>
      <c r="C850" s="44" t="s">
        <v>1881</v>
      </c>
      <c r="D850" s="19">
        <v>12669</v>
      </c>
      <c r="E850" s="20">
        <v>67.5</v>
      </c>
      <c r="F850" s="21">
        <f t="shared" si="93"/>
        <v>50.625</v>
      </c>
      <c r="G850" s="18">
        <v>36</v>
      </c>
      <c r="H850" s="21">
        <f t="shared" si="94"/>
        <v>1.875</v>
      </c>
      <c r="I850" s="20">
        <f t="shared" si="95"/>
        <v>1.40625</v>
      </c>
      <c r="J850" s="17">
        <f t="shared" si="96"/>
        <v>180</v>
      </c>
      <c r="K850" s="23">
        <v>4.99</v>
      </c>
    </row>
    <row r="851" spans="2:11" ht="15.6">
      <c r="B851" s="17" t="s">
        <v>1882</v>
      </c>
      <c r="C851" s="44" t="s">
        <v>1883</v>
      </c>
      <c r="D851" s="45" t="s">
        <v>1884</v>
      </c>
      <c r="E851" s="20">
        <v>67.5</v>
      </c>
      <c r="F851" s="21">
        <f t="shared" si="93"/>
        <v>50.625</v>
      </c>
      <c r="G851" s="18">
        <v>36</v>
      </c>
      <c r="H851" s="21">
        <f t="shared" si="94"/>
        <v>1.875</v>
      </c>
      <c r="I851" s="20">
        <f t="shared" si="95"/>
        <v>1.40625</v>
      </c>
      <c r="J851" s="17">
        <f t="shared" si="96"/>
        <v>180</v>
      </c>
      <c r="K851" s="23">
        <v>4.99</v>
      </c>
    </row>
    <row r="852" spans="2:11" ht="15.6">
      <c r="B852" s="17" t="s">
        <v>1885</v>
      </c>
      <c r="C852" s="44" t="s">
        <v>1886</v>
      </c>
      <c r="D852" s="45" t="s">
        <v>1887</v>
      </c>
      <c r="E852" s="20">
        <v>67.5</v>
      </c>
      <c r="F852" s="21">
        <f t="shared" si="93"/>
        <v>50.625</v>
      </c>
      <c r="G852" s="18">
        <v>36</v>
      </c>
      <c r="H852" s="21">
        <f t="shared" si="94"/>
        <v>1.875</v>
      </c>
      <c r="I852" s="20">
        <f t="shared" si="95"/>
        <v>1.40625</v>
      </c>
      <c r="J852" s="17">
        <f t="shared" si="96"/>
        <v>180</v>
      </c>
      <c r="K852" s="23">
        <v>4.99</v>
      </c>
    </row>
    <row r="853" spans="2:11" ht="15.6">
      <c r="B853" s="17" t="s">
        <v>1888</v>
      </c>
      <c r="C853" s="44" t="s">
        <v>1889</v>
      </c>
      <c r="D853" s="45" t="s">
        <v>1890</v>
      </c>
      <c r="E853" s="20">
        <v>67.5</v>
      </c>
      <c r="F853" s="21">
        <f t="shared" si="93"/>
        <v>50.625</v>
      </c>
      <c r="G853" s="18">
        <v>36</v>
      </c>
      <c r="H853" s="21">
        <f t="shared" si="94"/>
        <v>1.875</v>
      </c>
      <c r="I853" s="20">
        <f t="shared" si="95"/>
        <v>1.40625</v>
      </c>
      <c r="J853" s="17">
        <f t="shared" si="96"/>
        <v>180</v>
      </c>
      <c r="K853" s="23">
        <v>4.99</v>
      </c>
    </row>
    <row r="854" spans="2:11" ht="15.6">
      <c r="B854" s="17" t="s">
        <v>1891</v>
      </c>
      <c r="C854" s="44" t="s">
        <v>1892</v>
      </c>
      <c r="D854" s="45" t="s">
        <v>1893</v>
      </c>
      <c r="E854" s="20">
        <v>67.5</v>
      </c>
      <c r="F854" s="21">
        <f t="shared" si="93"/>
        <v>50.625</v>
      </c>
      <c r="G854" s="18">
        <v>36</v>
      </c>
      <c r="H854" s="21">
        <f t="shared" si="94"/>
        <v>1.875</v>
      </c>
      <c r="I854" s="20">
        <f t="shared" si="95"/>
        <v>1.40625</v>
      </c>
      <c r="J854" s="17">
        <f t="shared" si="96"/>
        <v>180</v>
      </c>
      <c r="K854" s="23">
        <v>4.99</v>
      </c>
    </row>
    <row r="855" spans="2:11" ht="15.6">
      <c r="B855" s="17" t="s">
        <v>1894</v>
      </c>
      <c r="C855" s="44" t="s">
        <v>1895</v>
      </c>
      <c r="D855" s="45" t="s">
        <v>1896</v>
      </c>
      <c r="E855" s="20">
        <v>67.5</v>
      </c>
      <c r="F855" s="21">
        <f t="shared" si="93"/>
        <v>50.625</v>
      </c>
      <c r="G855" s="18">
        <v>36</v>
      </c>
      <c r="H855" s="21">
        <f t="shared" si="94"/>
        <v>1.875</v>
      </c>
      <c r="I855" s="20">
        <f t="shared" si="95"/>
        <v>1.40625</v>
      </c>
      <c r="J855" s="17">
        <f t="shared" si="96"/>
        <v>180</v>
      </c>
      <c r="K855" s="23">
        <v>4.99</v>
      </c>
    </row>
    <row r="856" spans="2:11" ht="15.6">
      <c r="B856" s="17" t="s">
        <v>1897</v>
      </c>
      <c r="C856" s="44" t="s">
        <v>1898</v>
      </c>
      <c r="D856" s="19">
        <v>11099</v>
      </c>
      <c r="E856" s="20">
        <v>67.5</v>
      </c>
      <c r="F856" s="21">
        <f t="shared" si="93"/>
        <v>50.625</v>
      </c>
      <c r="G856" s="18">
        <v>36</v>
      </c>
      <c r="H856" s="21">
        <f t="shared" si="94"/>
        <v>1.875</v>
      </c>
      <c r="I856" s="20">
        <f t="shared" si="95"/>
        <v>1.40625</v>
      </c>
      <c r="J856" s="17">
        <f t="shared" si="96"/>
        <v>180</v>
      </c>
      <c r="K856" s="23">
        <v>4.99</v>
      </c>
    </row>
    <row r="857" spans="2:11" ht="15.6">
      <c r="B857" s="17" t="s">
        <v>1899</v>
      </c>
      <c r="C857" s="44" t="s">
        <v>1900</v>
      </c>
      <c r="D857" s="19">
        <v>15905</v>
      </c>
      <c r="E857" s="20">
        <v>67.5</v>
      </c>
      <c r="F857" s="21">
        <f t="shared" si="93"/>
        <v>50.625</v>
      </c>
      <c r="G857" s="18">
        <v>36</v>
      </c>
      <c r="H857" s="21">
        <f t="shared" si="94"/>
        <v>1.875</v>
      </c>
      <c r="I857" s="20">
        <f t="shared" si="95"/>
        <v>1.40625</v>
      </c>
      <c r="J857" s="17">
        <f t="shared" si="96"/>
        <v>180</v>
      </c>
      <c r="K857" s="23">
        <v>4.99</v>
      </c>
    </row>
    <row r="858" spans="2:11" ht="15.6">
      <c r="B858" s="17" t="s">
        <v>1901</v>
      </c>
      <c r="C858" s="44" t="s">
        <v>1902</v>
      </c>
      <c r="D858" s="19">
        <v>11778</v>
      </c>
      <c r="E858" s="20">
        <v>33.75</v>
      </c>
      <c r="F858" s="21">
        <f t="shared" si="93"/>
        <v>25.3125</v>
      </c>
      <c r="G858" s="18">
        <v>24</v>
      </c>
      <c r="H858" s="21">
        <f t="shared" si="94"/>
        <v>1.40625</v>
      </c>
      <c r="I858" s="20">
        <f t="shared" si="95"/>
        <v>1.0546875</v>
      </c>
      <c r="J858" s="17">
        <f t="shared" si="96"/>
        <v>120</v>
      </c>
      <c r="K858" s="23">
        <v>4.99</v>
      </c>
    </row>
    <row r="859" spans="2:11" ht="15.6">
      <c r="B859" s="17" t="s">
        <v>1903</v>
      </c>
      <c r="C859" s="44" t="s">
        <v>1904</v>
      </c>
      <c r="D859" s="19">
        <v>11754</v>
      </c>
      <c r="E859" s="20">
        <v>33.75</v>
      </c>
      <c r="F859" s="21">
        <f t="shared" si="93"/>
        <v>25.3125</v>
      </c>
      <c r="G859" s="18">
        <v>24</v>
      </c>
      <c r="H859" s="21">
        <f t="shared" si="94"/>
        <v>1.40625</v>
      </c>
      <c r="I859" s="20">
        <f t="shared" si="95"/>
        <v>1.0546875</v>
      </c>
      <c r="J859" s="17">
        <f t="shared" si="96"/>
        <v>120</v>
      </c>
      <c r="K859" s="23">
        <v>4.99</v>
      </c>
    </row>
    <row r="860" spans="2:11" ht="15.6">
      <c r="B860" s="17" t="s">
        <v>1905</v>
      </c>
      <c r="C860" s="44" t="s">
        <v>1906</v>
      </c>
      <c r="D860" s="45" t="s">
        <v>1907</v>
      </c>
      <c r="E860" s="20">
        <v>67.5</v>
      </c>
      <c r="F860" s="21">
        <f t="shared" si="93"/>
        <v>50.625</v>
      </c>
      <c r="G860" s="18">
        <v>36</v>
      </c>
      <c r="H860" s="21">
        <f t="shared" si="94"/>
        <v>1.875</v>
      </c>
      <c r="I860" s="20">
        <f t="shared" si="95"/>
        <v>1.40625</v>
      </c>
      <c r="J860" s="17">
        <f t="shared" si="96"/>
        <v>180</v>
      </c>
      <c r="K860" s="23">
        <v>4.99</v>
      </c>
    </row>
    <row r="861" spans="2:11" ht="15.6">
      <c r="B861" s="17" t="s">
        <v>1908</v>
      </c>
      <c r="C861" s="44" t="s">
        <v>1909</v>
      </c>
      <c r="D861" s="19">
        <v>53995</v>
      </c>
      <c r="E861" s="20">
        <v>60</v>
      </c>
      <c r="F861" s="21">
        <f t="shared" si="93"/>
        <v>45</v>
      </c>
      <c r="G861" s="18">
        <v>36</v>
      </c>
      <c r="H861" s="21">
        <f t="shared" si="94"/>
        <v>1.6666666666666667</v>
      </c>
      <c r="I861" s="20">
        <f t="shared" si="95"/>
        <v>1.25</v>
      </c>
      <c r="J861" s="17">
        <f t="shared" si="96"/>
        <v>180</v>
      </c>
      <c r="K861" s="23">
        <v>4.99</v>
      </c>
    </row>
    <row r="862" spans="2:11" ht="15.6">
      <c r="B862" s="17" t="s">
        <v>1910</v>
      </c>
      <c r="C862" s="44" t="s">
        <v>1911</v>
      </c>
      <c r="D862" s="19">
        <v>53962</v>
      </c>
      <c r="E862" s="20">
        <v>60</v>
      </c>
      <c r="F862" s="21">
        <f t="shared" si="93"/>
        <v>45</v>
      </c>
      <c r="G862" s="18">
        <v>36</v>
      </c>
      <c r="H862" s="21">
        <f t="shared" si="94"/>
        <v>1.6666666666666667</v>
      </c>
      <c r="I862" s="20">
        <f t="shared" si="95"/>
        <v>1.25</v>
      </c>
      <c r="J862" s="17">
        <f t="shared" si="96"/>
        <v>180</v>
      </c>
      <c r="K862" s="23">
        <v>4.99</v>
      </c>
    </row>
    <row r="863" spans="2:11" ht="15.6">
      <c r="B863" s="17" t="s">
        <v>1912</v>
      </c>
      <c r="C863" s="44" t="s">
        <v>1913</v>
      </c>
      <c r="D863" s="19">
        <v>52873</v>
      </c>
      <c r="E863" s="20">
        <v>72</v>
      </c>
      <c r="F863" s="21">
        <f t="shared" si="93"/>
        <v>54</v>
      </c>
      <c r="G863" s="18">
        <v>36</v>
      </c>
      <c r="H863" s="21">
        <f t="shared" si="94"/>
        <v>2</v>
      </c>
      <c r="I863" s="20">
        <f t="shared" si="95"/>
        <v>1.5</v>
      </c>
      <c r="J863" s="17">
        <f t="shared" si="96"/>
        <v>180</v>
      </c>
      <c r="K863" s="23">
        <v>5.99</v>
      </c>
    </row>
    <row r="864" spans="2:11" ht="15.6">
      <c r="B864" s="17" t="s">
        <v>1914</v>
      </c>
      <c r="C864" s="44" t="s">
        <v>1915</v>
      </c>
      <c r="D864" s="45" t="s">
        <v>1916</v>
      </c>
      <c r="E864" s="20">
        <v>67.5</v>
      </c>
      <c r="F864" s="21">
        <f t="shared" si="93"/>
        <v>50.625</v>
      </c>
      <c r="G864" s="18">
        <v>36</v>
      </c>
      <c r="H864" s="21">
        <f t="shared" si="94"/>
        <v>1.875</v>
      </c>
      <c r="I864" s="20">
        <f t="shared" si="95"/>
        <v>1.40625</v>
      </c>
      <c r="J864" s="17">
        <f t="shared" si="96"/>
        <v>180</v>
      </c>
      <c r="K864" s="23">
        <v>5.99</v>
      </c>
    </row>
    <row r="865" spans="2:11" ht="15.6">
      <c r="B865" s="17" t="s">
        <v>1917</v>
      </c>
      <c r="C865" s="44" t="s">
        <v>1918</v>
      </c>
      <c r="D865" s="19">
        <v>35098</v>
      </c>
      <c r="E865" s="20">
        <v>67.5</v>
      </c>
      <c r="F865" s="21">
        <f t="shared" si="93"/>
        <v>50.625</v>
      </c>
      <c r="G865" s="18">
        <v>36</v>
      </c>
      <c r="H865" s="21">
        <f t="shared" si="94"/>
        <v>1.875</v>
      </c>
      <c r="I865" s="20">
        <f t="shared" si="95"/>
        <v>1.40625</v>
      </c>
      <c r="J865" s="17">
        <f t="shared" si="96"/>
        <v>180</v>
      </c>
      <c r="K865" s="23">
        <v>5.99</v>
      </c>
    </row>
    <row r="866" spans="2:11" ht="15.6">
      <c r="B866" s="17" t="s">
        <v>1919</v>
      </c>
      <c r="C866" s="44" t="s">
        <v>1920</v>
      </c>
      <c r="D866" s="19">
        <v>32486</v>
      </c>
      <c r="E866" s="20">
        <v>67.5</v>
      </c>
      <c r="F866" s="21">
        <f t="shared" si="93"/>
        <v>50.625</v>
      </c>
      <c r="G866" s="18">
        <v>36</v>
      </c>
      <c r="H866" s="21">
        <f t="shared" si="94"/>
        <v>1.875</v>
      </c>
      <c r="I866" s="20">
        <f t="shared" si="95"/>
        <v>1.40625</v>
      </c>
      <c r="J866" s="17">
        <f t="shared" si="96"/>
        <v>180</v>
      </c>
      <c r="K866" s="23">
        <v>5.99</v>
      </c>
    </row>
    <row r="867" spans="2:11" ht="15.6">
      <c r="B867" s="17" t="s">
        <v>1921</v>
      </c>
      <c r="C867" s="44" t="s">
        <v>1922</v>
      </c>
      <c r="D867" s="19">
        <v>32479</v>
      </c>
      <c r="E867" s="20">
        <v>67.5</v>
      </c>
      <c r="F867" s="21">
        <f t="shared" si="93"/>
        <v>50.625</v>
      </c>
      <c r="G867" s="18">
        <v>36</v>
      </c>
      <c r="H867" s="21">
        <f t="shared" si="94"/>
        <v>1.875</v>
      </c>
      <c r="I867" s="20">
        <f t="shared" si="95"/>
        <v>1.40625</v>
      </c>
      <c r="J867" s="17">
        <f t="shared" si="96"/>
        <v>180</v>
      </c>
      <c r="K867" s="23">
        <v>5.99</v>
      </c>
    </row>
    <row r="868" spans="2:11" ht="15.6">
      <c r="B868" s="17" t="s">
        <v>1923</v>
      </c>
      <c r="C868" s="44" t="s">
        <v>1924</v>
      </c>
      <c r="D868" s="19">
        <v>32462</v>
      </c>
      <c r="E868" s="20">
        <v>67.5</v>
      </c>
      <c r="F868" s="21">
        <f t="shared" si="93"/>
        <v>50.625</v>
      </c>
      <c r="G868" s="18">
        <v>36</v>
      </c>
      <c r="H868" s="21">
        <f t="shared" si="94"/>
        <v>1.875</v>
      </c>
      <c r="I868" s="20">
        <f t="shared" si="95"/>
        <v>1.40625</v>
      </c>
      <c r="J868" s="17">
        <f t="shared" si="96"/>
        <v>180</v>
      </c>
      <c r="K868" s="23">
        <v>5.99</v>
      </c>
    </row>
    <row r="869" spans="2:11" ht="15.6">
      <c r="B869" s="17" t="s">
        <v>1925</v>
      </c>
      <c r="C869" s="44" t="s">
        <v>1926</v>
      </c>
      <c r="D869" s="19">
        <v>35821</v>
      </c>
      <c r="E869" s="20">
        <v>67.5</v>
      </c>
      <c r="F869" s="21">
        <f t="shared" si="93"/>
        <v>50.625</v>
      </c>
      <c r="G869" s="18">
        <v>36</v>
      </c>
      <c r="H869" s="21">
        <f t="shared" si="94"/>
        <v>1.875</v>
      </c>
      <c r="I869" s="20">
        <f t="shared" si="95"/>
        <v>1.40625</v>
      </c>
      <c r="J869" s="17">
        <f t="shared" si="96"/>
        <v>180</v>
      </c>
      <c r="K869" s="23">
        <v>4.99</v>
      </c>
    </row>
    <row r="870" spans="2:11" ht="15.6">
      <c r="B870" s="17" t="s">
        <v>1927</v>
      </c>
      <c r="C870" s="44" t="s">
        <v>1928</v>
      </c>
      <c r="D870" s="19">
        <v>31007</v>
      </c>
      <c r="E870" s="20">
        <v>67.5</v>
      </c>
      <c r="F870" s="21">
        <f t="shared" si="93"/>
        <v>50.625</v>
      </c>
      <c r="G870" s="18">
        <v>36</v>
      </c>
      <c r="H870" s="21">
        <f t="shared" si="94"/>
        <v>1.875</v>
      </c>
      <c r="I870" s="20">
        <f t="shared" si="95"/>
        <v>1.40625</v>
      </c>
      <c r="J870" s="17">
        <f t="shared" si="96"/>
        <v>180</v>
      </c>
      <c r="K870" s="23">
        <v>4.99</v>
      </c>
    </row>
    <row r="871" spans="2:11" ht="15.6">
      <c r="B871" s="17" t="s">
        <v>1929</v>
      </c>
      <c r="C871" s="44" t="s">
        <v>1930</v>
      </c>
      <c r="D871" s="45" t="s">
        <v>1931</v>
      </c>
      <c r="E871" s="20">
        <v>67.5</v>
      </c>
      <c r="F871" s="21">
        <f t="shared" si="93"/>
        <v>50.625</v>
      </c>
      <c r="G871" s="18">
        <v>36</v>
      </c>
      <c r="H871" s="21">
        <f t="shared" si="94"/>
        <v>1.875</v>
      </c>
      <c r="I871" s="20">
        <f t="shared" si="95"/>
        <v>1.40625</v>
      </c>
      <c r="J871" s="17">
        <f t="shared" si="96"/>
        <v>180</v>
      </c>
      <c r="K871" s="23">
        <v>4.99</v>
      </c>
    </row>
    <row r="872" spans="2:11" ht="15.6">
      <c r="B872" s="17" t="s">
        <v>1932</v>
      </c>
      <c r="C872" s="44" t="s">
        <v>1933</v>
      </c>
      <c r="D872" s="19">
        <v>10078</v>
      </c>
      <c r="E872" s="20">
        <v>135</v>
      </c>
      <c r="F872" s="21">
        <f t="shared" si="93"/>
        <v>101.25</v>
      </c>
      <c r="G872" s="18">
        <v>72</v>
      </c>
      <c r="H872" s="21">
        <f t="shared" si="94"/>
        <v>1.875</v>
      </c>
      <c r="I872" s="20">
        <f t="shared" si="95"/>
        <v>1.40625</v>
      </c>
      <c r="J872" s="17">
        <f t="shared" si="96"/>
        <v>360</v>
      </c>
      <c r="K872" s="23">
        <v>4.99</v>
      </c>
    </row>
    <row r="873" spans="2:11" ht="15.6">
      <c r="B873" s="17" t="s">
        <v>1934</v>
      </c>
      <c r="C873" s="44" t="s">
        <v>1935</v>
      </c>
      <c r="D873" s="45" t="s">
        <v>1936</v>
      </c>
      <c r="E873" s="20">
        <v>101.25</v>
      </c>
      <c r="F873" s="21">
        <f t="shared" si="93"/>
        <v>75.9375</v>
      </c>
      <c r="G873" s="18">
        <v>72</v>
      </c>
      <c r="H873" s="21">
        <f t="shared" si="94"/>
        <v>1.40625</v>
      </c>
      <c r="I873" s="20">
        <f t="shared" si="95"/>
        <v>1.0546875</v>
      </c>
      <c r="J873" s="17">
        <f t="shared" si="96"/>
        <v>360</v>
      </c>
      <c r="K873" s="23">
        <v>4.99</v>
      </c>
    </row>
    <row r="874" spans="2:11" ht="15.6">
      <c r="B874" s="17" t="s">
        <v>1937</v>
      </c>
      <c r="C874" s="44" t="s">
        <v>1938</v>
      </c>
      <c r="D874" s="19">
        <v>14410</v>
      </c>
      <c r="E874" s="20">
        <v>135</v>
      </c>
      <c r="F874" s="21">
        <f t="shared" si="93"/>
        <v>101.25</v>
      </c>
      <c r="G874" s="18">
        <v>120</v>
      </c>
      <c r="H874" s="21">
        <f t="shared" si="94"/>
        <v>1.125</v>
      </c>
      <c r="I874" s="20">
        <f t="shared" si="95"/>
        <v>0.84375</v>
      </c>
      <c r="J874" s="17">
        <f t="shared" si="96"/>
        <v>600</v>
      </c>
      <c r="K874" s="23">
        <v>3.99</v>
      </c>
    </row>
    <row r="875" spans="2:11" ht="15.6">
      <c r="B875" s="17" t="s">
        <v>1939</v>
      </c>
      <c r="C875" s="44" t="s">
        <v>1940</v>
      </c>
      <c r="D875" s="45" t="s">
        <v>1941</v>
      </c>
      <c r="E875" s="20">
        <v>67.5</v>
      </c>
      <c r="F875" s="21">
        <f t="shared" si="93"/>
        <v>50.625</v>
      </c>
      <c r="G875" s="18">
        <v>36</v>
      </c>
      <c r="H875" s="21">
        <f t="shared" si="94"/>
        <v>1.875</v>
      </c>
      <c r="I875" s="20">
        <f t="shared" si="95"/>
        <v>1.40625</v>
      </c>
      <c r="J875" s="17">
        <f t="shared" si="96"/>
        <v>180</v>
      </c>
      <c r="K875" s="23">
        <v>4.99</v>
      </c>
    </row>
    <row r="876" spans="2:11" ht="15.6">
      <c r="B876" s="17" t="s">
        <v>1942</v>
      </c>
      <c r="C876" s="44" t="s">
        <v>1943</v>
      </c>
      <c r="D876" s="19">
        <v>16506</v>
      </c>
      <c r="E876" s="20">
        <v>91.12</v>
      </c>
      <c r="F876" s="21">
        <f t="shared" si="93"/>
        <v>68.34</v>
      </c>
      <c r="G876" s="18">
        <v>36</v>
      </c>
      <c r="H876" s="21">
        <f t="shared" si="94"/>
        <v>2.5311111111111111</v>
      </c>
      <c r="I876" s="20">
        <f t="shared" si="95"/>
        <v>1.8983333333333334</v>
      </c>
      <c r="J876" s="17">
        <f>G876*25</f>
        <v>900</v>
      </c>
      <c r="K876" s="23">
        <v>6.99</v>
      </c>
    </row>
    <row r="877" spans="2:11" ht="15.6">
      <c r="B877" s="17" t="s">
        <v>1944</v>
      </c>
      <c r="C877" s="44" t="s">
        <v>1945</v>
      </c>
      <c r="D877" s="19">
        <v>15684</v>
      </c>
      <c r="E877" s="20">
        <v>67.5</v>
      </c>
      <c r="F877" s="21">
        <f t="shared" si="93"/>
        <v>50.625</v>
      </c>
      <c r="G877" s="18">
        <v>36</v>
      </c>
      <c r="H877" s="21">
        <f t="shared" si="94"/>
        <v>1.875</v>
      </c>
      <c r="I877" s="20">
        <f t="shared" si="95"/>
        <v>1.40625</v>
      </c>
      <c r="J877" s="17">
        <f t="shared" ref="J877:J890" si="97">G877*5</f>
        <v>180</v>
      </c>
      <c r="K877" s="23">
        <v>4.99</v>
      </c>
    </row>
    <row r="878" spans="2:11" ht="15.6">
      <c r="B878" s="17" t="s">
        <v>1946</v>
      </c>
      <c r="C878" s="44" t="s">
        <v>1947</v>
      </c>
      <c r="D878" s="19">
        <v>18982</v>
      </c>
      <c r="E878" s="20">
        <v>121.5</v>
      </c>
      <c r="F878" s="21">
        <f t="shared" si="93"/>
        <v>91.125</v>
      </c>
      <c r="G878" s="18">
        <v>36</v>
      </c>
      <c r="H878" s="21">
        <f t="shared" si="94"/>
        <v>3.375</v>
      </c>
      <c r="I878" s="20">
        <f t="shared" si="95"/>
        <v>2.53125</v>
      </c>
      <c r="J878" s="17">
        <f t="shared" si="97"/>
        <v>180</v>
      </c>
      <c r="K878" s="23">
        <v>8.99</v>
      </c>
    </row>
    <row r="879" spans="2:11" ht="15.6">
      <c r="B879" s="17" t="s">
        <v>1948</v>
      </c>
      <c r="C879" s="44" t="s">
        <v>1949</v>
      </c>
      <c r="D879" s="19">
        <v>31595</v>
      </c>
      <c r="E879" s="20">
        <v>141.75</v>
      </c>
      <c r="F879" s="21">
        <f t="shared" si="93"/>
        <v>106.3125</v>
      </c>
      <c r="G879" s="18">
        <v>36</v>
      </c>
      <c r="H879" s="21">
        <f t="shared" si="94"/>
        <v>3.9375</v>
      </c>
      <c r="I879" s="20">
        <f t="shared" si="95"/>
        <v>2.953125</v>
      </c>
      <c r="J879" s="17">
        <f t="shared" si="97"/>
        <v>180</v>
      </c>
      <c r="K879" s="23">
        <v>9.99</v>
      </c>
    </row>
    <row r="880" spans="2:11" ht="15.6">
      <c r="B880" s="17" t="s">
        <v>1950</v>
      </c>
      <c r="C880" s="44" t="s">
        <v>1951</v>
      </c>
      <c r="D880" s="45" t="s">
        <v>1952</v>
      </c>
      <c r="E880" s="20">
        <v>81</v>
      </c>
      <c r="F880" s="21">
        <f t="shared" si="93"/>
        <v>60.75</v>
      </c>
      <c r="G880" s="18">
        <v>36</v>
      </c>
      <c r="H880" s="21">
        <f t="shared" si="94"/>
        <v>2.25</v>
      </c>
      <c r="I880" s="20">
        <f t="shared" si="95"/>
        <v>1.6875</v>
      </c>
      <c r="J880" s="17">
        <f t="shared" si="97"/>
        <v>180</v>
      </c>
      <c r="K880" s="23">
        <v>6.99</v>
      </c>
    </row>
    <row r="881" spans="2:11" ht="15.6">
      <c r="B881" s="17" t="s">
        <v>1953</v>
      </c>
      <c r="C881" s="44" t="s">
        <v>1954</v>
      </c>
      <c r="D881" s="19">
        <v>11792</v>
      </c>
      <c r="E881" s="20">
        <v>33.75</v>
      </c>
      <c r="F881" s="21">
        <f t="shared" si="93"/>
        <v>25.3125</v>
      </c>
      <c r="G881" s="18">
        <v>24</v>
      </c>
      <c r="H881" s="21">
        <f t="shared" si="94"/>
        <v>1.40625</v>
      </c>
      <c r="I881" s="20">
        <f t="shared" si="95"/>
        <v>1.0546875</v>
      </c>
      <c r="J881" s="17">
        <f t="shared" si="97"/>
        <v>120</v>
      </c>
      <c r="K881" s="23">
        <v>4.99</v>
      </c>
    </row>
    <row r="882" spans="2:11" ht="15.6">
      <c r="B882" s="17" t="s">
        <v>1955</v>
      </c>
      <c r="C882" s="44" t="s">
        <v>1956</v>
      </c>
      <c r="D882" s="19">
        <v>17831</v>
      </c>
      <c r="E882" s="20">
        <v>141.75</v>
      </c>
      <c r="F882" s="21">
        <f t="shared" si="93"/>
        <v>106.3125</v>
      </c>
      <c r="G882" s="18">
        <v>36</v>
      </c>
      <c r="H882" s="21">
        <f t="shared" si="94"/>
        <v>3.9375</v>
      </c>
      <c r="I882" s="20">
        <f t="shared" si="95"/>
        <v>2.953125</v>
      </c>
      <c r="J882" s="17">
        <f t="shared" si="97"/>
        <v>180</v>
      </c>
      <c r="K882" s="23">
        <v>9.99</v>
      </c>
    </row>
    <row r="883" spans="2:11" ht="15.6">
      <c r="B883" s="17" t="s">
        <v>1957</v>
      </c>
      <c r="C883" s="44" t="s">
        <v>1958</v>
      </c>
      <c r="D883" s="19">
        <v>17510</v>
      </c>
      <c r="E883" s="20">
        <v>50.62</v>
      </c>
      <c r="F883" s="21">
        <f t="shared" si="93"/>
        <v>37.964999999999996</v>
      </c>
      <c r="G883" s="18">
        <v>36</v>
      </c>
      <c r="H883" s="21">
        <f t="shared" si="94"/>
        <v>1.4061111111111111</v>
      </c>
      <c r="I883" s="20">
        <f t="shared" si="95"/>
        <v>1.0545833333333332</v>
      </c>
      <c r="J883" s="17">
        <f t="shared" si="97"/>
        <v>180</v>
      </c>
      <c r="K883" s="23">
        <v>4.99</v>
      </c>
    </row>
    <row r="884" spans="2:11" ht="15.6">
      <c r="B884" s="17" t="s">
        <v>1959</v>
      </c>
      <c r="C884" s="44" t="s">
        <v>1960</v>
      </c>
      <c r="D884" s="19">
        <v>16933</v>
      </c>
      <c r="E884" s="20">
        <v>33.75</v>
      </c>
      <c r="F884" s="21">
        <f t="shared" si="93"/>
        <v>25.3125</v>
      </c>
      <c r="G884" s="18">
        <v>24</v>
      </c>
      <c r="H884" s="21">
        <f t="shared" si="94"/>
        <v>1.40625</v>
      </c>
      <c r="I884" s="20">
        <f t="shared" si="95"/>
        <v>1.0546875</v>
      </c>
      <c r="J884" s="17">
        <f t="shared" si="97"/>
        <v>120</v>
      </c>
      <c r="K884" s="23">
        <v>4.99</v>
      </c>
    </row>
    <row r="885" spans="2:11" ht="15.6">
      <c r="B885" s="17" t="s">
        <v>1961</v>
      </c>
      <c r="C885" s="44" t="s">
        <v>1962</v>
      </c>
      <c r="D885" s="19">
        <v>19224</v>
      </c>
      <c r="E885" s="20">
        <v>67.5</v>
      </c>
      <c r="F885" s="21">
        <f t="shared" si="93"/>
        <v>50.625</v>
      </c>
      <c r="G885" s="18">
        <v>36</v>
      </c>
      <c r="H885" s="21">
        <f t="shared" si="94"/>
        <v>1.875</v>
      </c>
      <c r="I885" s="20">
        <f t="shared" si="95"/>
        <v>1.40625</v>
      </c>
      <c r="J885" s="17">
        <f t="shared" si="97"/>
        <v>180</v>
      </c>
      <c r="K885" s="23">
        <v>4.99</v>
      </c>
    </row>
    <row r="886" spans="2:11" ht="15.6">
      <c r="B886" s="17" t="s">
        <v>1963</v>
      </c>
      <c r="C886" s="44" t="s">
        <v>1964</v>
      </c>
      <c r="D886" s="19">
        <v>12799</v>
      </c>
      <c r="E886" s="20">
        <v>33.75</v>
      </c>
      <c r="F886" s="21">
        <f t="shared" si="93"/>
        <v>25.3125</v>
      </c>
      <c r="G886" s="18">
        <v>24</v>
      </c>
      <c r="H886" s="21">
        <f t="shared" si="94"/>
        <v>1.40625</v>
      </c>
      <c r="I886" s="20">
        <f t="shared" si="95"/>
        <v>1.0546875</v>
      </c>
      <c r="J886" s="17">
        <f t="shared" si="97"/>
        <v>120</v>
      </c>
      <c r="K886" s="23">
        <v>4.99</v>
      </c>
    </row>
    <row r="887" spans="2:11" ht="15.6">
      <c r="B887" s="17" t="s">
        <v>1965</v>
      </c>
      <c r="C887" s="44" t="s">
        <v>1966</v>
      </c>
      <c r="D887" s="19">
        <v>34916</v>
      </c>
      <c r="E887" s="20">
        <v>50.62</v>
      </c>
      <c r="F887" s="21">
        <f t="shared" si="93"/>
        <v>37.964999999999996</v>
      </c>
      <c r="G887" s="18">
        <v>36</v>
      </c>
      <c r="H887" s="21">
        <f t="shared" si="94"/>
        <v>1.4061111111111111</v>
      </c>
      <c r="I887" s="20">
        <f t="shared" si="95"/>
        <v>1.0545833333333332</v>
      </c>
      <c r="J887" s="17">
        <f t="shared" si="97"/>
        <v>180</v>
      </c>
      <c r="K887" s="23">
        <v>4.99</v>
      </c>
    </row>
    <row r="888" spans="2:11" ht="15.6">
      <c r="B888" s="17" t="s">
        <v>1967</v>
      </c>
      <c r="C888" s="44" t="s">
        <v>1968</v>
      </c>
      <c r="D888" s="19">
        <v>18470</v>
      </c>
      <c r="E888" s="20">
        <v>54</v>
      </c>
      <c r="F888" s="21">
        <f t="shared" si="93"/>
        <v>40.5</v>
      </c>
      <c r="G888" s="18">
        <v>24</v>
      </c>
      <c r="H888" s="21">
        <f t="shared" si="94"/>
        <v>2.25</v>
      </c>
      <c r="I888" s="20">
        <f t="shared" si="95"/>
        <v>1.6875</v>
      </c>
      <c r="J888" s="17">
        <f t="shared" si="97"/>
        <v>120</v>
      </c>
      <c r="K888" s="23">
        <v>5.99</v>
      </c>
    </row>
    <row r="889" spans="2:11" ht="15.6">
      <c r="B889" s="17" t="s">
        <v>1969</v>
      </c>
      <c r="C889" s="44" t="s">
        <v>1970</v>
      </c>
      <c r="D889" s="19">
        <v>16674</v>
      </c>
      <c r="E889" s="20">
        <v>33.75</v>
      </c>
      <c r="F889" s="21">
        <f t="shared" si="93"/>
        <v>25.3125</v>
      </c>
      <c r="G889" s="18">
        <v>24</v>
      </c>
      <c r="H889" s="21">
        <f t="shared" si="94"/>
        <v>1.40625</v>
      </c>
      <c r="I889" s="20">
        <f t="shared" si="95"/>
        <v>1.0546875</v>
      </c>
      <c r="J889" s="17">
        <f t="shared" si="97"/>
        <v>120</v>
      </c>
      <c r="K889" s="23">
        <v>4.99</v>
      </c>
    </row>
    <row r="890" spans="2:11" ht="15.6">
      <c r="B890" s="17" t="s">
        <v>1971</v>
      </c>
      <c r="C890" s="44" t="s">
        <v>1972</v>
      </c>
      <c r="D890" s="19">
        <v>16667</v>
      </c>
      <c r="E890" s="20">
        <v>33.75</v>
      </c>
      <c r="F890" s="21">
        <f t="shared" si="93"/>
        <v>25.3125</v>
      </c>
      <c r="G890" s="18">
        <v>24</v>
      </c>
      <c r="H890" s="21">
        <f t="shared" si="94"/>
        <v>1.40625</v>
      </c>
      <c r="I890" s="20">
        <f t="shared" si="95"/>
        <v>1.0546875</v>
      </c>
      <c r="J890" s="17">
        <f t="shared" si="97"/>
        <v>120</v>
      </c>
      <c r="K890" s="23">
        <v>4.99</v>
      </c>
    </row>
    <row r="891" spans="2:11" ht="15.6">
      <c r="B891" s="17" t="s">
        <v>1973</v>
      </c>
      <c r="C891" s="44" t="s">
        <v>1974</v>
      </c>
      <c r="D891" s="19">
        <v>16650</v>
      </c>
      <c r="E891" s="20">
        <v>33.75</v>
      </c>
      <c r="F891" s="21">
        <f t="shared" ref="F891:F952" si="98">E891*0.75</f>
        <v>25.3125</v>
      </c>
      <c r="G891" s="18">
        <v>24</v>
      </c>
      <c r="H891" s="21">
        <f t="shared" ref="H891:H952" si="99">E891/G891</f>
        <v>1.40625</v>
      </c>
      <c r="I891" s="20">
        <f t="shared" ref="I891:I952" si="100">F891/G891</f>
        <v>1.0546875</v>
      </c>
      <c r="J891" s="17">
        <f t="shared" ref="J891:J947" si="101">G891*5</f>
        <v>120</v>
      </c>
      <c r="K891" s="23">
        <v>4.99</v>
      </c>
    </row>
    <row r="892" spans="2:11" ht="15.6">
      <c r="B892" s="17" t="s">
        <v>1975</v>
      </c>
      <c r="C892" s="44" t="s">
        <v>1976</v>
      </c>
      <c r="D892" s="19">
        <v>16636</v>
      </c>
      <c r="E892" s="20">
        <v>33.75</v>
      </c>
      <c r="F892" s="21">
        <f t="shared" si="98"/>
        <v>25.3125</v>
      </c>
      <c r="G892" s="18">
        <v>24</v>
      </c>
      <c r="H892" s="21">
        <f t="shared" si="99"/>
        <v>1.40625</v>
      </c>
      <c r="I892" s="20">
        <f t="shared" si="100"/>
        <v>1.0546875</v>
      </c>
      <c r="J892" s="17">
        <f t="shared" si="101"/>
        <v>120</v>
      </c>
      <c r="K892" s="23">
        <v>4.99</v>
      </c>
    </row>
    <row r="893" spans="2:11" ht="15.6">
      <c r="B893" s="17" t="s">
        <v>1977</v>
      </c>
      <c r="C893" s="44" t="s">
        <v>1978</v>
      </c>
      <c r="D893" s="19">
        <v>18951</v>
      </c>
      <c r="E893" s="20">
        <v>81</v>
      </c>
      <c r="F893" s="21">
        <f t="shared" si="98"/>
        <v>60.75</v>
      </c>
      <c r="G893" s="18">
        <v>36</v>
      </c>
      <c r="H893" s="21">
        <f t="shared" si="99"/>
        <v>2.25</v>
      </c>
      <c r="I893" s="20">
        <f t="shared" si="100"/>
        <v>1.6875</v>
      </c>
      <c r="J893" s="17">
        <f t="shared" si="101"/>
        <v>180</v>
      </c>
      <c r="K893" s="23">
        <v>5.99</v>
      </c>
    </row>
    <row r="894" spans="2:11" ht="15.6">
      <c r="B894" s="17" t="s">
        <v>1979</v>
      </c>
      <c r="C894" s="44" t="s">
        <v>1980</v>
      </c>
      <c r="D894" s="19">
        <v>37344</v>
      </c>
      <c r="E894" s="20">
        <v>60</v>
      </c>
      <c r="F894" s="21">
        <f t="shared" si="98"/>
        <v>45</v>
      </c>
      <c r="G894" s="18">
        <v>40</v>
      </c>
      <c r="H894" s="21">
        <f t="shared" si="99"/>
        <v>1.5</v>
      </c>
      <c r="I894" s="20">
        <f t="shared" si="100"/>
        <v>1.125</v>
      </c>
      <c r="J894" s="17">
        <f t="shared" si="101"/>
        <v>200</v>
      </c>
      <c r="K894" s="23">
        <v>4.99</v>
      </c>
    </row>
    <row r="895" spans="2:11" ht="15.6">
      <c r="B895" s="17" t="s">
        <v>1981</v>
      </c>
      <c r="C895" s="44" t="s">
        <v>1982</v>
      </c>
      <c r="D895" s="19">
        <v>51555</v>
      </c>
      <c r="E895" s="20">
        <v>108</v>
      </c>
      <c r="F895" s="21">
        <f t="shared" si="98"/>
        <v>81</v>
      </c>
      <c r="G895" s="18">
        <v>36</v>
      </c>
      <c r="H895" s="21">
        <f t="shared" si="99"/>
        <v>3</v>
      </c>
      <c r="I895" s="20">
        <f t="shared" si="100"/>
        <v>2.25</v>
      </c>
      <c r="J895" s="17">
        <f t="shared" si="101"/>
        <v>180</v>
      </c>
      <c r="K895" s="23">
        <v>7.99</v>
      </c>
    </row>
    <row r="896" spans="2:11" ht="15.6">
      <c r="B896" s="17" t="s">
        <v>1983</v>
      </c>
      <c r="C896" s="44" t="s">
        <v>1984</v>
      </c>
      <c r="D896" s="19">
        <v>35807</v>
      </c>
      <c r="E896" s="20">
        <v>67.5</v>
      </c>
      <c r="F896" s="21">
        <f t="shared" si="98"/>
        <v>50.625</v>
      </c>
      <c r="G896" s="18">
        <v>36</v>
      </c>
      <c r="H896" s="21">
        <f t="shared" si="99"/>
        <v>1.875</v>
      </c>
      <c r="I896" s="20">
        <f t="shared" si="100"/>
        <v>1.40625</v>
      </c>
      <c r="J896" s="17">
        <f t="shared" si="101"/>
        <v>180</v>
      </c>
      <c r="K896" s="23">
        <v>4.99</v>
      </c>
    </row>
    <row r="897" spans="2:11" ht="15.6">
      <c r="B897" s="17" t="s">
        <v>1985</v>
      </c>
      <c r="C897" s="44" t="s">
        <v>1986</v>
      </c>
      <c r="D897" s="19">
        <v>50213</v>
      </c>
      <c r="E897" s="20">
        <v>67.5</v>
      </c>
      <c r="F897" s="21">
        <f t="shared" si="98"/>
        <v>50.625</v>
      </c>
      <c r="G897" s="18">
        <v>36</v>
      </c>
      <c r="H897" s="21">
        <f t="shared" si="99"/>
        <v>1.875</v>
      </c>
      <c r="I897" s="20">
        <f t="shared" si="100"/>
        <v>1.40625</v>
      </c>
      <c r="J897" s="17">
        <f t="shared" si="101"/>
        <v>180</v>
      </c>
      <c r="K897" s="23">
        <v>4.99</v>
      </c>
    </row>
    <row r="898" spans="2:11" ht="15.6">
      <c r="B898" s="17" t="s">
        <v>1987</v>
      </c>
      <c r="C898" s="44" t="s">
        <v>1988</v>
      </c>
      <c r="D898" s="19">
        <v>35876</v>
      </c>
      <c r="E898" s="20">
        <v>67.5</v>
      </c>
      <c r="F898" s="21">
        <f t="shared" si="98"/>
        <v>50.625</v>
      </c>
      <c r="G898" s="18">
        <v>36</v>
      </c>
      <c r="H898" s="21">
        <f t="shared" si="99"/>
        <v>1.875</v>
      </c>
      <c r="I898" s="20">
        <f t="shared" si="100"/>
        <v>1.40625</v>
      </c>
      <c r="J898" s="17">
        <f t="shared" si="101"/>
        <v>180</v>
      </c>
      <c r="K898" s="23">
        <v>4.99</v>
      </c>
    </row>
    <row r="899" spans="2:11" ht="15.6">
      <c r="B899" s="17" t="s">
        <v>1989</v>
      </c>
      <c r="C899" s="44" t="s">
        <v>1990</v>
      </c>
      <c r="D899" s="19">
        <v>51715</v>
      </c>
      <c r="E899" s="20">
        <v>108</v>
      </c>
      <c r="F899" s="21">
        <f t="shared" si="98"/>
        <v>81</v>
      </c>
      <c r="G899" s="18">
        <v>36</v>
      </c>
      <c r="H899" s="21">
        <f t="shared" si="99"/>
        <v>3</v>
      </c>
      <c r="I899" s="20">
        <f t="shared" si="100"/>
        <v>2.25</v>
      </c>
      <c r="J899" s="17">
        <f t="shared" si="101"/>
        <v>180</v>
      </c>
      <c r="K899" s="23">
        <v>7.99</v>
      </c>
    </row>
    <row r="900" spans="2:11" ht="15.6">
      <c r="B900" s="17" t="s">
        <v>1991</v>
      </c>
      <c r="C900" s="44" t="s">
        <v>1992</v>
      </c>
      <c r="D900" s="19">
        <v>37375</v>
      </c>
      <c r="E900" s="20">
        <v>67.5</v>
      </c>
      <c r="F900" s="21">
        <f t="shared" si="98"/>
        <v>50.625</v>
      </c>
      <c r="G900" s="18">
        <v>36</v>
      </c>
      <c r="H900" s="21">
        <f t="shared" si="99"/>
        <v>1.875</v>
      </c>
      <c r="I900" s="20">
        <f t="shared" si="100"/>
        <v>1.40625</v>
      </c>
      <c r="J900" s="17">
        <f t="shared" si="101"/>
        <v>180</v>
      </c>
      <c r="K900" s="23">
        <v>4.99</v>
      </c>
    </row>
    <row r="901" spans="2:11" ht="15.6">
      <c r="B901" s="17" t="s">
        <v>1993</v>
      </c>
      <c r="C901" s="44" t="s">
        <v>1994</v>
      </c>
      <c r="D901" s="19">
        <v>36187</v>
      </c>
      <c r="E901" s="20">
        <v>81</v>
      </c>
      <c r="F901" s="21">
        <f t="shared" si="98"/>
        <v>60.75</v>
      </c>
      <c r="G901" s="18">
        <v>36</v>
      </c>
      <c r="H901" s="21">
        <f t="shared" si="99"/>
        <v>2.25</v>
      </c>
      <c r="I901" s="20">
        <f t="shared" si="100"/>
        <v>1.6875</v>
      </c>
      <c r="J901" s="17">
        <f t="shared" si="101"/>
        <v>180</v>
      </c>
      <c r="K901" s="23">
        <v>4.99</v>
      </c>
    </row>
    <row r="902" spans="2:11" ht="15.6">
      <c r="B902" s="17" t="s">
        <v>1995</v>
      </c>
      <c r="C902" s="44" t="s">
        <v>1996</v>
      </c>
      <c r="D902" s="19">
        <v>30994</v>
      </c>
      <c r="E902" s="20">
        <v>67.5</v>
      </c>
      <c r="F902" s="21">
        <f t="shared" si="98"/>
        <v>50.625</v>
      </c>
      <c r="G902" s="18">
        <v>36</v>
      </c>
      <c r="H902" s="21">
        <f t="shared" si="99"/>
        <v>1.875</v>
      </c>
      <c r="I902" s="20">
        <f t="shared" si="100"/>
        <v>1.40625</v>
      </c>
      <c r="J902" s="17">
        <f t="shared" si="101"/>
        <v>180</v>
      </c>
      <c r="K902" s="23">
        <v>4.99</v>
      </c>
    </row>
    <row r="903" spans="2:11" ht="15.6">
      <c r="B903" s="17" t="s">
        <v>1997</v>
      </c>
      <c r="C903" s="44" t="s">
        <v>1998</v>
      </c>
      <c r="D903" s="19">
        <v>35814</v>
      </c>
      <c r="E903" s="20">
        <v>67.5</v>
      </c>
      <c r="F903" s="21">
        <f t="shared" si="98"/>
        <v>50.625</v>
      </c>
      <c r="G903" s="18">
        <v>36</v>
      </c>
      <c r="H903" s="21">
        <f t="shared" si="99"/>
        <v>1.875</v>
      </c>
      <c r="I903" s="20">
        <f t="shared" si="100"/>
        <v>1.40625</v>
      </c>
      <c r="J903" s="17">
        <f t="shared" si="101"/>
        <v>180</v>
      </c>
      <c r="K903" s="23">
        <v>4.99</v>
      </c>
    </row>
    <row r="904" spans="2:11" ht="15.6">
      <c r="B904" s="17" t="s">
        <v>1999</v>
      </c>
      <c r="C904" s="44" t="s">
        <v>2000</v>
      </c>
      <c r="D904" s="19">
        <v>35838</v>
      </c>
      <c r="E904" s="20">
        <v>67.5</v>
      </c>
      <c r="F904" s="21">
        <f t="shared" si="98"/>
        <v>50.625</v>
      </c>
      <c r="G904" s="18">
        <v>36</v>
      </c>
      <c r="H904" s="21">
        <f t="shared" si="99"/>
        <v>1.875</v>
      </c>
      <c r="I904" s="20">
        <f t="shared" si="100"/>
        <v>1.40625</v>
      </c>
      <c r="J904" s="17">
        <f t="shared" si="101"/>
        <v>180</v>
      </c>
      <c r="K904" s="23">
        <v>4.99</v>
      </c>
    </row>
    <row r="905" spans="2:11" ht="15.6">
      <c r="B905" s="17" t="s">
        <v>2001</v>
      </c>
      <c r="C905" s="44" t="s">
        <v>2002</v>
      </c>
      <c r="D905" s="45" t="s">
        <v>2003</v>
      </c>
      <c r="E905" s="20">
        <v>67.5</v>
      </c>
      <c r="F905" s="21">
        <f t="shared" si="98"/>
        <v>50.625</v>
      </c>
      <c r="G905" s="18">
        <v>36</v>
      </c>
      <c r="H905" s="21">
        <f t="shared" si="99"/>
        <v>1.875</v>
      </c>
      <c r="I905" s="20">
        <f t="shared" si="100"/>
        <v>1.40625</v>
      </c>
      <c r="J905" s="17">
        <f t="shared" si="101"/>
        <v>180</v>
      </c>
      <c r="K905" s="23">
        <v>4.99</v>
      </c>
    </row>
    <row r="906" spans="2:11" ht="15.6">
      <c r="B906" s="17" t="s">
        <v>2004</v>
      </c>
      <c r="C906" s="44" t="s">
        <v>2005</v>
      </c>
      <c r="D906" s="19">
        <v>32516</v>
      </c>
      <c r="E906" s="20">
        <v>67.5</v>
      </c>
      <c r="F906" s="21">
        <f t="shared" si="98"/>
        <v>50.625</v>
      </c>
      <c r="G906" s="18">
        <v>36</v>
      </c>
      <c r="H906" s="21">
        <f t="shared" si="99"/>
        <v>1.875</v>
      </c>
      <c r="I906" s="20">
        <f t="shared" si="100"/>
        <v>1.40625</v>
      </c>
      <c r="J906" s="17">
        <f t="shared" si="101"/>
        <v>180</v>
      </c>
      <c r="K906" s="23">
        <v>4.99</v>
      </c>
    </row>
    <row r="907" spans="2:11" ht="15.6">
      <c r="B907" s="17" t="s">
        <v>2006</v>
      </c>
      <c r="C907" s="44" t="s">
        <v>2007</v>
      </c>
      <c r="D907" s="19">
        <v>51791</v>
      </c>
      <c r="E907" s="20">
        <v>67.5</v>
      </c>
      <c r="F907" s="21">
        <f t="shared" si="98"/>
        <v>50.625</v>
      </c>
      <c r="G907" s="18">
        <v>36</v>
      </c>
      <c r="H907" s="21">
        <f t="shared" si="99"/>
        <v>1.875</v>
      </c>
      <c r="I907" s="20">
        <f t="shared" si="100"/>
        <v>1.40625</v>
      </c>
      <c r="J907" s="17">
        <f t="shared" si="101"/>
        <v>180</v>
      </c>
      <c r="K907" s="23">
        <v>4.99</v>
      </c>
    </row>
    <row r="908" spans="2:11" ht="15.6">
      <c r="B908" s="17" t="s">
        <v>2008</v>
      </c>
      <c r="C908" s="44" t="s">
        <v>2009</v>
      </c>
      <c r="D908" s="19">
        <v>52842</v>
      </c>
      <c r="E908" s="20">
        <v>108</v>
      </c>
      <c r="F908" s="21">
        <f t="shared" si="98"/>
        <v>81</v>
      </c>
      <c r="G908" s="18">
        <v>36</v>
      </c>
      <c r="H908" s="21">
        <f t="shared" si="99"/>
        <v>3</v>
      </c>
      <c r="I908" s="20">
        <f t="shared" si="100"/>
        <v>2.25</v>
      </c>
      <c r="J908" s="17">
        <f t="shared" si="101"/>
        <v>180</v>
      </c>
      <c r="K908" s="23">
        <v>7.99</v>
      </c>
    </row>
    <row r="909" spans="2:11" ht="15.6">
      <c r="B909" s="17" t="s">
        <v>2010</v>
      </c>
      <c r="C909" s="44" t="s">
        <v>2011</v>
      </c>
      <c r="D909" s="45" t="s">
        <v>2012</v>
      </c>
      <c r="E909" s="20">
        <v>67.5</v>
      </c>
      <c r="F909" s="21">
        <f t="shared" si="98"/>
        <v>50.625</v>
      </c>
      <c r="G909" s="18">
        <v>36</v>
      </c>
      <c r="H909" s="21">
        <f t="shared" si="99"/>
        <v>1.875</v>
      </c>
      <c r="I909" s="20">
        <f t="shared" si="100"/>
        <v>1.40625</v>
      </c>
      <c r="J909" s="17">
        <f t="shared" si="101"/>
        <v>180</v>
      </c>
      <c r="K909" s="23">
        <v>4.99</v>
      </c>
    </row>
    <row r="910" spans="2:11" ht="15.6">
      <c r="B910" s="17" t="s">
        <v>2013</v>
      </c>
      <c r="C910" s="44" t="s">
        <v>2014</v>
      </c>
      <c r="D910" s="19">
        <v>32509</v>
      </c>
      <c r="E910" s="20">
        <v>67.5</v>
      </c>
      <c r="F910" s="21">
        <f t="shared" si="98"/>
        <v>50.625</v>
      </c>
      <c r="G910" s="18">
        <v>36</v>
      </c>
      <c r="H910" s="21">
        <f t="shared" si="99"/>
        <v>1.875</v>
      </c>
      <c r="I910" s="20">
        <f t="shared" si="100"/>
        <v>1.40625</v>
      </c>
      <c r="J910" s="17">
        <f t="shared" si="101"/>
        <v>180</v>
      </c>
      <c r="K910" s="23">
        <v>4.99</v>
      </c>
    </row>
    <row r="911" spans="2:11" ht="15.6">
      <c r="B911" s="17" t="s">
        <v>2015</v>
      </c>
      <c r="C911" s="44" t="s">
        <v>2016</v>
      </c>
      <c r="D911" s="19">
        <v>32554</v>
      </c>
      <c r="E911" s="20">
        <v>67.5</v>
      </c>
      <c r="F911" s="21">
        <f t="shared" si="98"/>
        <v>50.625</v>
      </c>
      <c r="G911" s="18">
        <v>36</v>
      </c>
      <c r="H911" s="21">
        <f t="shared" si="99"/>
        <v>1.875</v>
      </c>
      <c r="I911" s="20">
        <f t="shared" si="100"/>
        <v>1.40625</v>
      </c>
      <c r="J911" s="17">
        <f t="shared" si="101"/>
        <v>180</v>
      </c>
      <c r="K911" s="23">
        <v>4.99</v>
      </c>
    </row>
    <row r="912" spans="2:11" ht="15.6">
      <c r="B912" s="17" t="s">
        <v>2017</v>
      </c>
      <c r="C912" s="44" t="s">
        <v>2018</v>
      </c>
      <c r="D912" s="19">
        <v>51920</v>
      </c>
      <c r="E912" s="20">
        <v>108</v>
      </c>
      <c r="F912" s="21">
        <f t="shared" si="98"/>
        <v>81</v>
      </c>
      <c r="G912" s="18">
        <v>36</v>
      </c>
      <c r="H912" s="21">
        <f t="shared" si="99"/>
        <v>3</v>
      </c>
      <c r="I912" s="20">
        <f t="shared" si="100"/>
        <v>2.25</v>
      </c>
      <c r="J912" s="17">
        <f t="shared" si="101"/>
        <v>180</v>
      </c>
      <c r="K912" s="23">
        <v>7.99</v>
      </c>
    </row>
    <row r="913" spans="2:11" ht="15.6">
      <c r="B913" s="17" t="s">
        <v>2019</v>
      </c>
      <c r="C913" s="44" t="s">
        <v>2020</v>
      </c>
      <c r="D913" s="19">
        <v>30567</v>
      </c>
      <c r="E913" s="20">
        <v>81</v>
      </c>
      <c r="F913" s="21">
        <f t="shared" si="98"/>
        <v>60.75</v>
      </c>
      <c r="G913" s="18">
        <v>36</v>
      </c>
      <c r="H913" s="21">
        <f t="shared" si="99"/>
        <v>2.25</v>
      </c>
      <c r="I913" s="20">
        <f t="shared" si="100"/>
        <v>1.6875</v>
      </c>
      <c r="J913" s="17">
        <f t="shared" si="101"/>
        <v>180</v>
      </c>
      <c r="K913" s="23">
        <v>6.99</v>
      </c>
    </row>
    <row r="914" spans="2:11" ht="15.6">
      <c r="B914" s="17" t="s">
        <v>2021</v>
      </c>
      <c r="C914" s="44" t="s">
        <v>2022</v>
      </c>
      <c r="D914" s="19">
        <v>32493</v>
      </c>
      <c r="E914" s="20">
        <v>67.5</v>
      </c>
      <c r="F914" s="21">
        <f t="shared" si="98"/>
        <v>50.625</v>
      </c>
      <c r="G914" s="18">
        <v>36</v>
      </c>
      <c r="H914" s="21">
        <f t="shared" si="99"/>
        <v>1.875</v>
      </c>
      <c r="I914" s="20">
        <f t="shared" si="100"/>
        <v>1.40625</v>
      </c>
      <c r="J914" s="17">
        <f t="shared" si="101"/>
        <v>180</v>
      </c>
      <c r="K914" s="23">
        <v>4.99</v>
      </c>
    </row>
    <row r="915" spans="2:11" ht="15.6">
      <c r="B915" s="17" t="s">
        <v>2023</v>
      </c>
      <c r="C915" s="44" t="s">
        <v>2024</v>
      </c>
      <c r="D915" s="19">
        <v>32523</v>
      </c>
      <c r="E915" s="20">
        <v>67.5</v>
      </c>
      <c r="F915" s="21">
        <f t="shared" si="98"/>
        <v>50.625</v>
      </c>
      <c r="G915" s="18">
        <v>36</v>
      </c>
      <c r="H915" s="21">
        <f t="shared" si="99"/>
        <v>1.875</v>
      </c>
      <c r="I915" s="20">
        <f t="shared" si="100"/>
        <v>1.40625</v>
      </c>
      <c r="J915" s="17">
        <f t="shared" si="101"/>
        <v>180</v>
      </c>
      <c r="K915" s="23">
        <v>4.99</v>
      </c>
    </row>
    <row r="916" spans="2:11" ht="15.6">
      <c r="B916" s="17" t="s">
        <v>2025</v>
      </c>
      <c r="C916" s="44" t="s">
        <v>2026</v>
      </c>
      <c r="D916" s="19">
        <v>51807</v>
      </c>
      <c r="E916" s="20">
        <v>67.5</v>
      </c>
      <c r="F916" s="21">
        <f t="shared" si="98"/>
        <v>50.625</v>
      </c>
      <c r="G916" s="18">
        <v>36</v>
      </c>
      <c r="H916" s="21">
        <f t="shared" si="99"/>
        <v>1.875</v>
      </c>
      <c r="I916" s="20">
        <f t="shared" si="100"/>
        <v>1.40625</v>
      </c>
      <c r="J916" s="17">
        <f t="shared" si="101"/>
        <v>180</v>
      </c>
      <c r="K916" s="23">
        <v>4.99</v>
      </c>
    </row>
    <row r="917" spans="2:11" ht="15.6">
      <c r="B917" s="17" t="s">
        <v>2027</v>
      </c>
      <c r="C917" s="44" t="s">
        <v>2028</v>
      </c>
      <c r="D917" s="19">
        <v>37146</v>
      </c>
      <c r="E917" s="20">
        <v>40.5</v>
      </c>
      <c r="F917" s="21">
        <f t="shared" si="98"/>
        <v>30.375</v>
      </c>
      <c r="G917" s="18">
        <v>24</v>
      </c>
      <c r="H917" s="21">
        <f t="shared" si="99"/>
        <v>1.6875</v>
      </c>
      <c r="I917" s="20">
        <f t="shared" si="100"/>
        <v>1.265625</v>
      </c>
      <c r="J917" s="17">
        <f t="shared" si="101"/>
        <v>120</v>
      </c>
      <c r="K917" s="23">
        <v>4.99</v>
      </c>
    </row>
    <row r="918" spans="2:11" ht="15.6">
      <c r="B918" s="17" t="s">
        <v>2029</v>
      </c>
      <c r="C918" s="44" t="s">
        <v>2030</v>
      </c>
      <c r="D918" s="19">
        <v>35951</v>
      </c>
      <c r="E918" s="20">
        <v>81</v>
      </c>
      <c r="F918" s="21">
        <f t="shared" si="98"/>
        <v>60.75</v>
      </c>
      <c r="G918" s="18">
        <v>36</v>
      </c>
      <c r="H918" s="21">
        <f t="shared" si="99"/>
        <v>2.25</v>
      </c>
      <c r="I918" s="20">
        <f t="shared" si="100"/>
        <v>1.6875</v>
      </c>
      <c r="J918" s="17">
        <f t="shared" si="101"/>
        <v>180</v>
      </c>
      <c r="K918" s="23">
        <v>6.99</v>
      </c>
    </row>
    <row r="919" spans="2:11" ht="15.6">
      <c r="B919" s="17" t="s">
        <v>2031</v>
      </c>
      <c r="C919" s="44" t="s">
        <v>2032</v>
      </c>
      <c r="D919" s="19">
        <v>37528</v>
      </c>
      <c r="E919" s="20">
        <v>43.2</v>
      </c>
      <c r="F919" s="21">
        <f t="shared" si="98"/>
        <v>32.400000000000006</v>
      </c>
      <c r="G919" s="18">
        <v>24</v>
      </c>
      <c r="H919" s="21">
        <f t="shared" si="99"/>
        <v>1.8</v>
      </c>
      <c r="I919" s="20">
        <f t="shared" si="100"/>
        <v>1.3500000000000003</v>
      </c>
      <c r="J919" s="17">
        <f t="shared" si="101"/>
        <v>120</v>
      </c>
      <c r="K919" s="23">
        <v>6.99</v>
      </c>
    </row>
    <row r="920" spans="2:11" ht="15.6">
      <c r="B920" s="17" t="s">
        <v>2033</v>
      </c>
      <c r="C920" s="44" t="s">
        <v>2034</v>
      </c>
      <c r="D920" s="19">
        <v>51326</v>
      </c>
      <c r="E920" s="20">
        <v>72</v>
      </c>
      <c r="F920" s="21">
        <f t="shared" si="98"/>
        <v>54</v>
      </c>
      <c r="G920" s="18">
        <v>24</v>
      </c>
      <c r="H920" s="21">
        <f t="shared" si="99"/>
        <v>3</v>
      </c>
      <c r="I920" s="20">
        <f t="shared" si="100"/>
        <v>2.25</v>
      </c>
      <c r="J920" s="17">
        <f t="shared" si="101"/>
        <v>120</v>
      </c>
      <c r="K920" s="23">
        <v>7.99</v>
      </c>
    </row>
    <row r="921" spans="2:11" ht="15.6">
      <c r="B921" s="17" t="s">
        <v>2035</v>
      </c>
      <c r="C921" s="44" t="s">
        <v>2036</v>
      </c>
      <c r="D921" s="19">
        <v>37368</v>
      </c>
      <c r="E921" s="20">
        <v>48</v>
      </c>
      <c r="F921" s="21">
        <f t="shared" si="98"/>
        <v>36</v>
      </c>
      <c r="G921" s="18">
        <v>24</v>
      </c>
      <c r="H921" s="21">
        <f t="shared" si="99"/>
        <v>2</v>
      </c>
      <c r="I921" s="20">
        <f t="shared" si="100"/>
        <v>1.5</v>
      </c>
      <c r="J921" s="17">
        <f t="shared" si="101"/>
        <v>120</v>
      </c>
      <c r="K921" s="23">
        <v>5.99</v>
      </c>
    </row>
    <row r="922" spans="2:11" ht="15.6">
      <c r="B922" s="17" t="s">
        <v>2037</v>
      </c>
      <c r="C922" s="44" t="s">
        <v>2038</v>
      </c>
      <c r="D922" s="19">
        <v>51340</v>
      </c>
      <c r="E922" s="20">
        <v>67.5</v>
      </c>
      <c r="F922" s="21">
        <f t="shared" si="98"/>
        <v>50.625</v>
      </c>
      <c r="G922" s="18">
        <v>36</v>
      </c>
      <c r="H922" s="21">
        <f t="shared" si="99"/>
        <v>1.875</v>
      </c>
      <c r="I922" s="20">
        <f t="shared" si="100"/>
        <v>1.40625</v>
      </c>
      <c r="J922" s="17">
        <f t="shared" si="101"/>
        <v>180</v>
      </c>
      <c r="K922" s="23">
        <v>4.99</v>
      </c>
    </row>
    <row r="923" spans="2:11" ht="15.6">
      <c r="B923" s="17" t="s">
        <v>2039</v>
      </c>
      <c r="C923" s="44" t="s">
        <v>2040</v>
      </c>
      <c r="D923" s="19">
        <v>37399</v>
      </c>
      <c r="E923" s="20">
        <v>40.32</v>
      </c>
      <c r="F923" s="21">
        <f t="shared" si="98"/>
        <v>30.240000000000002</v>
      </c>
      <c r="G923" s="18">
        <v>24</v>
      </c>
      <c r="H923" s="21">
        <f t="shared" si="99"/>
        <v>1.68</v>
      </c>
      <c r="I923" s="20">
        <f t="shared" si="100"/>
        <v>1.26</v>
      </c>
      <c r="J923" s="17">
        <f t="shared" si="101"/>
        <v>120</v>
      </c>
      <c r="K923" s="23">
        <v>5.99</v>
      </c>
    </row>
    <row r="924" spans="2:11" ht="15.6">
      <c r="B924" s="17" t="s">
        <v>2041</v>
      </c>
      <c r="C924" s="44" t="s">
        <v>2042</v>
      </c>
      <c r="D924" s="19">
        <v>37153</v>
      </c>
      <c r="E924" s="20">
        <v>67.5</v>
      </c>
      <c r="F924" s="21">
        <f t="shared" si="98"/>
        <v>50.625</v>
      </c>
      <c r="G924" s="18">
        <v>24</v>
      </c>
      <c r="H924" s="21">
        <f t="shared" si="99"/>
        <v>2.8125</v>
      </c>
      <c r="I924" s="20">
        <f t="shared" si="100"/>
        <v>2.109375</v>
      </c>
      <c r="J924" s="17">
        <f t="shared" si="101"/>
        <v>120</v>
      </c>
      <c r="K924" s="23">
        <v>9.99</v>
      </c>
    </row>
    <row r="925" spans="2:11" ht="15.6">
      <c r="B925" s="17" t="s">
        <v>2043</v>
      </c>
      <c r="C925" s="44" t="s">
        <v>2044</v>
      </c>
      <c r="D925" s="19">
        <v>37207</v>
      </c>
      <c r="E925" s="20">
        <v>67.5</v>
      </c>
      <c r="F925" s="21">
        <f t="shared" si="98"/>
        <v>50.625</v>
      </c>
      <c r="G925" s="18">
        <v>24</v>
      </c>
      <c r="H925" s="21">
        <f t="shared" si="99"/>
        <v>2.8125</v>
      </c>
      <c r="I925" s="20">
        <f t="shared" si="100"/>
        <v>2.109375</v>
      </c>
      <c r="J925" s="17">
        <f t="shared" si="101"/>
        <v>120</v>
      </c>
      <c r="K925" s="23">
        <v>9.99</v>
      </c>
    </row>
    <row r="926" spans="2:11" ht="15.6">
      <c r="B926" s="17" t="s">
        <v>2045</v>
      </c>
      <c r="C926" s="44" t="s">
        <v>2046</v>
      </c>
      <c r="D926" s="19">
        <v>35678</v>
      </c>
      <c r="E926" s="20">
        <v>81</v>
      </c>
      <c r="F926" s="21">
        <f t="shared" si="98"/>
        <v>60.75</v>
      </c>
      <c r="G926" s="18">
        <v>24</v>
      </c>
      <c r="H926" s="21">
        <f t="shared" si="99"/>
        <v>3.375</v>
      </c>
      <c r="I926" s="20">
        <f t="shared" si="100"/>
        <v>2.53125</v>
      </c>
      <c r="J926" s="17">
        <f t="shared" si="101"/>
        <v>120</v>
      </c>
      <c r="K926" s="23">
        <v>9.99</v>
      </c>
    </row>
    <row r="927" spans="2:11" ht="15.6">
      <c r="B927" s="17" t="s">
        <v>2047</v>
      </c>
      <c r="C927" s="44" t="s">
        <v>2048</v>
      </c>
      <c r="D927" s="19">
        <v>13260</v>
      </c>
      <c r="E927" s="20">
        <v>162</v>
      </c>
      <c r="F927" s="21">
        <f t="shared" si="98"/>
        <v>121.5</v>
      </c>
      <c r="G927" s="18">
        <v>120</v>
      </c>
      <c r="H927" s="21">
        <f t="shared" si="99"/>
        <v>1.35</v>
      </c>
      <c r="I927" s="20">
        <f t="shared" si="100"/>
        <v>1.0125</v>
      </c>
      <c r="J927" s="17">
        <f t="shared" si="101"/>
        <v>600</v>
      </c>
      <c r="K927" s="23">
        <v>4.99</v>
      </c>
    </row>
    <row r="928" spans="2:11" ht="15.6">
      <c r="B928" s="17" t="s">
        <v>2049</v>
      </c>
      <c r="C928" s="44" t="s">
        <v>2050</v>
      </c>
      <c r="D928" s="19">
        <v>32592</v>
      </c>
      <c r="E928" s="20">
        <v>67.5</v>
      </c>
      <c r="F928" s="21">
        <f t="shared" si="98"/>
        <v>50.625</v>
      </c>
      <c r="G928" s="18">
        <v>36</v>
      </c>
      <c r="H928" s="21">
        <f t="shared" si="99"/>
        <v>1.875</v>
      </c>
      <c r="I928" s="20">
        <f t="shared" si="100"/>
        <v>1.40625</v>
      </c>
      <c r="J928" s="17">
        <f t="shared" si="101"/>
        <v>180</v>
      </c>
      <c r="K928" s="23">
        <v>5.99</v>
      </c>
    </row>
    <row r="929" spans="2:11" ht="15.6">
      <c r="B929" s="17" t="s">
        <v>2051</v>
      </c>
      <c r="C929" s="44" t="s">
        <v>2052</v>
      </c>
      <c r="D929" s="19">
        <v>31847</v>
      </c>
      <c r="E929" s="20">
        <v>54</v>
      </c>
      <c r="F929" s="21">
        <f t="shared" si="98"/>
        <v>40.5</v>
      </c>
      <c r="G929" s="18">
        <v>24</v>
      </c>
      <c r="H929" s="21">
        <f t="shared" si="99"/>
        <v>2.25</v>
      </c>
      <c r="I929" s="20">
        <f t="shared" si="100"/>
        <v>1.6875</v>
      </c>
      <c r="J929" s="17">
        <f t="shared" si="101"/>
        <v>120</v>
      </c>
      <c r="K929" s="23">
        <v>6.99</v>
      </c>
    </row>
    <row r="930" spans="2:11" ht="15.6">
      <c r="B930" s="17" t="s">
        <v>2053</v>
      </c>
      <c r="C930" s="44" t="s">
        <v>2054</v>
      </c>
      <c r="D930" s="19">
        <v>37122</v>
      </c>
      <c r="E930" s="20">
        <v>67.5</v>
      </c>
      <c r="F930" s="21">
        <f t="shared" si="98"/>
        <v>50.625</v>
      </c>
      <c r="G930" s="18">
        <v>24</v>
      </c>
      <c r="H930" s="21">
        <f t="shared" si="99"/>
        <v>2.8125</v>
      </c>
      <c r="I930" s="20">
        <f t="shared" si="100"/>
        <v>2.109375</v>
      </c>
      <c r="J930" s="17">
        <f t="shared" si="101"/>
        <v>120</v>
      </c>
      <c r="K930" s="23">
        <v>9.99</v>
      </c>
    </row>
    <row r="931" spans="2:11" ht="15.6">
      <c r="B931" s="17" t="s">
        <v>2055</v>
      </c>
      <c r="C931" s="44" t="s">
        <v>2056</v>
      </c>
      <c r="D931" s="19">
        <v>31885</v>
      </c>
      <c r="E931" s="20">
        <v>54</v>
      </c>
      <c r="F931" s="21">
        <f t="shared" si="98"/>
        <v>40.5</v>
      </c>
      <c r="G931" s="18">
        <v>24</v>
      </c>
      <c r="H931" s="21">
        <f t="shared" si="99"/>
        <v>2.25</v>
      </c>
      <c r="I931" s="20">
        <f t="shared" si="100"/>
        <v>1.6875</v>
      </c>
      <c r="J931" s="17">
        <f t="shared" si="101"/>
        <v>120</v>
      </c>
      <c r="K931" s="23">
        <v>6.99</v>
      </c>
    </row>
    <row r="932" spans="2:11" ht="15.6">
      <c r="B932" s="17" t="s">
        <v>2057</v>
      </c>
      <c r="C932" s="44" t="s">
        <v>2058</v>
      </c>
      <c r="D932" s="45" t="s">
        <v>2059</v>
      </c>
      <c r="E932" s="20">
        <v>245</v>
      </c>
      <c r="F932" s="21">
        <f t="shared" si="98"/>
        <v>183.75</v>
      </c>
      <c r="G932" s="18">
        <v>175</v>
      </c>
      <c r="H932" s="21">
        <f t="shared" si="99"/>
        <v>1.4</v>
      </c>
      <c r="I932" s="20">
        <f t="shared" si="100"/>
        <v>1.05</v>
      </c>
      <c r="J932" s="17">
        <f t="shared" si="101"/>
        <v>875</v>
      </c>
      <c r="K932" s="23">
        <v>4.99</v>
      </c>
    </row>
    <row r="933" spans="2:11" ht="15.6">
      <c r="B933" s="17" t="s">
        <v>2060</v>
      </c>
      <c r="C933" s="44" t="s">
        <v>2061</v>
      </c>
      <c r="D933" s="19">
        <v>37924</v>
      </c>
      <c r="E933" s="20">
        <v>200</v>
      </c>
      <c r="F933" s="21">
        <f t="shared" si="98"/>
        <v>150</v>
      </c>
      <c r="G933" s="18">
        <v>200</v>
      </c>
      <c r="H933" s="21">
        <f t="shared" si="99"/>
        <v>1</v>
      </c>
      <c r="I933" s="20">
        <f t="shared" si="100"/>
        <v>0.75</v>
      </c>
      <c r="J933" s="17">
        <f t="shared" si="101"/>
        <v>1000</v>
      </c>
      <c r="K933" s="23">
        <v>3.99</v>
      </c>
    </row>
    <row r="934" spans="2:11" ht="15.6">
      <c r="B934" s="17" t="s">
        <v>2062</v>
      </c>
      <c r="C934" s="44" t="s">
        <v>2063</v>
      </c>
      <c r="D934" s="19">
        <v>31755</v>
      </c>
      <c r="E934" s="20">
        <v>81</v>
      </c>
      <c r="F934" s="21">
        <f t="shared" si="98"/>
        <v>60.75</v>
      </c>
      <c r="G934" s="18">
        <v>36</v>
      </c>
      <c r="H934" s="21">
        <f t="shared" si="99"/>
        <v>2.25</v>
      </c>
      <c r="I934" s="20">
        <f t="shared" si="100"/>
        <v>1.6875</v>
      </c>
      <c r="J934" s="17">
        <f t="shared" si="101"/>
        <v>180</v>
      </c>
      <c r="K934" s="23">
        <v>6.99</v>
      </c>
    </row>
    <row r="935" spans="2:11" ht="15.6">
      <c r="B935" s="17" t="s">
        <v>2064</v>
      </c>
      <c r="C935" s="44" t="s">
        <v>2065</v>
      </c>
      <c r="D935" s="19">
        <v>31762</v>
      </c>
      <c r="E935" s="20">
        <v>67.5</v>
      </c>
      <c r="F935" s="21">
        <f t="shared" si="98"/>
        <v>50.625</v>
      </c>
      <c r="G935" s="18">
        <v>36</v>
      </c>
      <c r="H935" s="21">
        <f t="shared" si="99"/>
        <v>1.875</v>
      </c>
      <c r="I935" s="20">
        <f t="shared" si="100"/>
        <v>1.40625</v>
      </c>
      <c r="J935" s="17">
        <f t="shared" si="101"/>
        <v>180</v>
      </c>
      <c r="K935" s="23">
        <v>5.99</v>
      </c>
    </row>
    <row r="936" spans="2:11" ht="15.6">
      <c r="B936" s="17" t="s">
        <v>2066</v>
      </c>
      <c r="C936" s="44" t="s">
        <v>2067</v>
      </c>
      <c r="D936" s="19">
        <v>37832</v>
      </c>
      <c r="E936" s="20">
        <v>54</v>
      </c>
      <c r="F936" s="21">
        <f t="shared" si="98"/>
        <v>40.5</v>
      </c>
      <c r="G936" s="18">
        <v>24</v>
      </c>
      <c r="H936" s="21">
        <f t="shared" si="99"/>
        <v>2.25</v>
      </c>
      <c r="I936" s="20">
        <f t="shared" si="100"/>
        <v>1.6875</v>
      </c>
      <c r="J936" s="17">
        <f>G936*10</f>
        <v>240</v>
      </c>
      <c r="K936" s="23">
        <v>6.99</v>
      </c>
    </row>
    <row r="937" spans="2:11" ht="15.6">
      <c r="B937" s="17" t="s">
        <v>2068</v>
      </c>
      <c r="C937" s="44" t="s">
        <v>2069</v>
      </c>
      <c r="D937" s="19">
        <v>35180</v>
      </c>
      <c r="E937" s="20">
        <v>81</v>
      </c>
      <c r="F937" s="21">
        <f t="shared" si="98"/>
        <v>60.75</v>
      </c>
      <c r="G937" s="18">
        <v>36</v>
      </c>
      <c r="H937" s="21">
        <f t="shared" si="99"/>
        <v>2.25</v>
      </c>
      <c r="I937" s="20">
        <f t="shared" si="100"/>
        <v>1.6875</v>
      </c>
      <c r="J937" s="17">
        <f t="shared" si="101"/>
        <v>180</v>
      </c>
      <c r="K937" s="23">
        <v>6.99</v>
      </c>
    </row>
    <row r="938" spans="2:11" ht="15.6">
      <c r="B938" s="17" t="s">
        <v>2070</v>
      </c>
      <c r="C938" s="44" t="s">
        <v>2071</v>
      </c>
      <c r="D938" s="19">
        <v>11877</v>
      </c>
      <c r="E938" s="20">
        <v>50.62</v>
      </c>
      <c r="F938" s="21">
        <f t="shared" si="98"/>
        <v>37.964999999999996</v>
      </c>
      <c r="G938" s="18">
        <v>36</v>
      </c>
      <c r="H938" s="21">
        <f t="shared" si="99"/>
        <v>1.4061111111111111</v>
      </c>
      <c r="I938" s="20">
        <f t="shared" si="100"/>
        <v>1.0545833333333332</v>
      </c>
      <c r="J938" s="17">
        <f t="shared" si="101"/>
        <v>180</v>
      </c>
      <c r="K938" s="23">
        <v>4.99</v>
      </c>
    </row>
    <row r="939" spans="2:11" ht="15.6">
      <c r="B939" s="17" t="s">
        <v>2072</v>
      </c>
      <c r="C939" s="44" t="s">
        <v>2073</v>
      </c>
      <c r="D939" s="19">
        <v>37115</v>
      </c>
      <c r="E939" s="20">
        <v>40.5</v>
      </c>
      <c r="F939" s="21">
        <f t="shared" si="98"/>
        <v>30.375</v>
      </c>
      <c r="G939" s="18">
        <v>24</v>
      </c>
      <c r="H939" s="21">
        <f t="shared" si="99"/>
        <v>1.6875</v>
      </c>
      <c r="I939" s="20">
        <f t="shared" si="100"/>
        <v>1.265625</v>
      </c>
      <c r="J939" s="17">
        <f t="shared" si="101"/>
        <v>120</v>
      </c>
      <c r="K939" s="23">
        <v>4.99</v>
      </c>
    </row>
    <row r="940" spans="2:11" ht="15.6">
      <c r="B940" s="17" t="s">
        <v>2074</v>
      </c>
      <c r="C940" s="44" t="s">
        <v>2075</v>
      </c>
      <c r="D940" s="19">
        <v>35944</v>
      </c>
      <c r="E940" s="20">
        <v>54</v>
      </c>
      <c r="F940" s="21">
        <f t="shared" si="98"/>
        <v>40.5</v>
      </c>
      <c r="G940" s="18">
        <v>24</v>
      </c>
      <c r="H940" s="21">
        <f t="shared" si="99"/>
        <v>2.25</v>
      </c>
      <c r="I940" s="20">
        <f t="shared" si="100"/>
        <v>1.6875</v>
      </c>
      <c r="J940" s="17">
        <f t="shared" si="101"/>
        <v>120</v>
      </c>
      <c r="K940" s="23">
        <v>6.99</v>
      </c>
    </row>
    <row r="941" spans="2:11" ht="15.6">
      <c r="B941" s="17" t="s">
        <v>2076</v>
      </c>
      <c r="C941" s="44" t="s">
        <v>2077</v>
      </c>
      <c r="D941" s="19">
        <v>37825</v>
      </c>
      <c r="E941" s="20">
        <v>67.5</v>
      </c>
      <c r="F941" s="21">
        <f t="shared" si="98"/>
        <v>50.625</v>
      </c>
      <c r="G941" s="18">
        <v>36</v>
      </c>
      <c r="H941" s="21">
        <f t="shared" si="99"/>
        <v>1.875</v>
      </c>
      <c r="I941" s="20">
        <f t="shared" si="100"/>
        <v>1.40625</v>
      </c>
      <c r="J941" s="17">
        <f t="shared" si="101"/>
        <v>180</v>
      </c>
      <c r="K941" s="23">
        <v>5.99</v>
      </c>
    </row>
    <row r="942" spans="2:11" ht="15.6">
      <c r="B942" s="17" t="s">
        <v>2078</v>
      </c>
      <c r="C942" s="44" t="s">
        <v>2079</v>
      </c>
      <c r="D942" s="19">
        <v>37689</v>
      </c>
      <c r="E942" s="20">
        <v>202.5</v>
      </c>
      <c r="F942" s="21">
        <f t="shared" si="98"/>
        <v>151.875</v>
      </c>
      <c r="G942" s="18">
        <v>72</v>
      </c>
      <c r="H942" s="21">
        <f t="shared" si="99"/>
        <v>2.8125</v>
      </c>
      <c r="I942" s="20">
        <f t="shared" si="100"/>
        <v>2.109375</v>
      </c>
      <c r="J942" s="17">
        <f t="shared" si="101"/>
        <v>360</v>
      </c>
      <c r="K942" s="23">
        <v>9.99</v>
      </c>
    </row>
    <row r="943" spans="2:11" ht="15.6">
      <c r="B943" s="17" t="s">
        <v>2080</v>
      </c>
      <c r="C943" s="44" t="s">
        <v>2081</v>
      </c>
      <c r="D943" s="19">
        <v>37870</v>
      </c>
      <c r="E943" s="20">
        <v>45</v>
      </c>
      <c r="F943" s="21">
        <f t="shared" si="98"/>
        <v>33.75</v>
      </c>
      <c r="G943" s="18">
        <v>24</v>
      </c>
      <c r="H943" s="21">
        <f t="shared" si="99"/>
        <v>1.875</v>
      </c>
      <c r="I943" s="20">
        <f t="shared" si="100"/>
        <v>1.40625</v>
      </c>
      <c r="J943" s="17">
        <f t="shared" si="101"/>
        <v>120</v>
      </c>
      <c r="K943" s="23">
        <v>5.99</v>
      </c>
    </row>
    <row r="944" spans="2:11" ht="15.6">
      <c r="B944" s="17" t="s">
        <v>2082</v>
      </c>
      <c r="C944" s="44" t="s">
        <v>2083</v>
      </c>
      <c r="D944" s="19">
        <v>37719</v>
      </c>
      <c r="E944" s="20">
        <v>135</v>
      </c>
      <c r="F944" s="21">
        <f t="shared" si="98"/>
        <v>101.25</v>
      </c>
      <c r="G944" s="18">
        <v>72</v>
      </c>
      <c r="H944" s="21">
        <f t="shared" si="99"/>
        <v>1.875</v>
      </c>
      <c r="I944" s="20">
        <f t="shared" si="100"/>
        <v>1.40625</v>
      </c>
      <c r="J944" s="17">
        <f t="shared" si="101"/>
        <v>360</v>
      </c>
      <c r="K944" s="23">
        <v>5.99</v>
      </c>
    </row>
    <row r="945" spans="2:11" ht="15.6">
      <c r="B945" s="17" t="s">
        <v>2084</v>
      </c>
      <c r="C945" s="44" t="s">
        <v>2085</v>
      </c>
      <c r="D945" s="19">
        <v>37665</v>
      </c>
      <c r="E945" s="20">
        <v>202.5</v>
      </c>
      <c r="F945" s="21">
        <f t="shared" si="98"/>
        <v>151.875</v>
      </c>
      <c r="G945" s="18">
        <v>72</v>
      </c>
      <c r="H945" s="21">
        <f t="shared" si="99"/>
        <v>2.8125</v>
      </c>
      <c r="I945" s="20">
        <f t="shared" si="100"/>
        <v>2.109375</v>
      </c>
      <c r="J945" s="17">
        <f t="shared" si="101"/>
        <v>360</v>
      </c>
      <c r="K945" s="23">
        <v>9.99</v>
      </c>
    </row>
    <row r="946" spans="2:11" ht="15.6">
      <c r="B946" s="17" t="s">
        <v>2086</v>
      </c>
      <c r="C946" s="44" t="s">
        <v>2087</v>
      </c>
      <c r="D946" s="19">
        <v>37672</v>
      </c>
      <c r="E946" s="20">
        <v>81</v>
      </c>
      <c r="F946" s="21">
        <f t="shared" si="98"/>
        <v>60.75</v>
      </c>
      <c r="G946" s="18">
        <v>36</v>
      </c>
      <c r="H946" s="21">
        <f t="shared" si="99"/>
        <v>2.25</v>
      </c>
      <c r="I946" s="20">
        <f t="shared" si="100"/>
        <v>1.6875</v>
      </c>
      <c r="J946" s="17">
        <f t="shared" si="101"/>
        <v>180</v>
      </c>
      <c r="K946" s="23">
        <v>6.99</v>
      </c>
    </row>
    <row r="947" spans="2:11" ht="15.6">
      <c r="B947" s="17" t="s">
        <v>2088</v>
      </c>
      <c r="C947" s="44" t="s">
        <v>2089</v>
      </c>
      <c r="D947" s="19">
        <v>58424</v>
      </c>
      <c r="E947" s="20">
        <v>72</v>
      </c>
      <c r="F947" s="21">
        <f t="shared" si="98"/>
        <v>54</v>
      </c>
      <c r="G947" s="18">
        <v>24</v>
      </c>
      <c r="H947" s="21">
        <f t="shared" si="99"/>
        <v>3</v>
      </c>
      <c r="I947" s="20">
        <f t="shared" si="100"/>
        <v>2.25</v>
      </c>
      <c r="J947" s="17">
        <f t="shared" si="101"/>
        <v>120</v>
      </c>
      <c r="K947" s="23">
        <v>7.99</v>
      </c>
    </row>
    <row r="948" spans="2:11" ht="15.6">
      <c r="B948" s="17" t="s">
        <v>2090</v>
      </c>
      <c r="C948" s="44" t="s">
        <v>2091</v>
      </c>
      <c r="D948" s="45" t="s">
        <v>2092</v>
      </c>
      <c r="E948" s="20">
        <v>80.77</v>
      </c>
      <c r="F948" s="21">
        <f t="shared" si="98"/>
        <v>60.577500000000001</v>
      </c>
      <c r="G948" s="18">
        <v>48</v>
      </c>
      <c r="H948" s="21">
        <f t="shared" si="99"/>
        <v>1.6827083333333333</v>
      </c>
      <c r="I948" s="20">
        <f t="shared" si="100"/>
        <v>1.2620312499999999</v>
      </c>
      <c r="J948" s="17">
        <f>G948*6</f>
        <v>288</v>
      </c>
      <c r="K948" s="23">
        <v>4.99</v>
      </c>
    </row>
    <row r="949" spans="2:11" ht="15.6">
      <c r="B949" s="17" t="s">
        <v>2093</v>
      </c>
      <c r="C949" s="44" t="s">
        <v>2094</v>
      </c>
      <c r="D949" s="45" t="s">
        <v>2095</v>
      </c>
      <c r="E949" s="20">
        <v>81</v>
      </c>
      <c r="F949" s="21">
        <f t="shared" si="98"/>
        <v>60.75</v>
      </c>
      <c r="G949" s="18">
        <v>48</v>
      </c>
      <c r="H949" s="21">
        <f t="shared" si="99"/>
        <v>1.6875</v>
      </c>
      <c r="I949" s="20">
        <f t="shared" si="100"/>
        <v>1.265625</v>
      </c>
      <c r="J949" s="17">
        <f>G949*8</f>
        <v>384</v>
      </c>
      <c r="K949" s="23">
        <v>4.99</v>
      </c>
    </row>
    <row r="950" spans="2:11" ht="15.6">
      <c r="B950" s="17" t="s">
        <v>2096</v>
      </c>
      <c r="C950" s="44" t="s">
        <v>2097</v>
      </c>
      <c r="D950" s="45" t="s">
        <v>2098</v>
      </c>
      <c r="E950" s="20">
        <v>81</v>
      </c>
      <c r="F950" s="21">
        <f t="shared" si="98"/>
        <v>60.75</v>
      </c>
      <c r="G950" s="18">
        <v>48</v>
      </c>
      <c r="H950" s="21">
        <f t="shared" si="99"/>
        <v>1.6875</v>
      </c>
      <c r="I950" s="20">
        <f t="shared" si="100"/>
        <v>1.265625</v>
      </c>
      <c r="J950" s="17">
        <f>G950*6</f>
        <v>288</v>
      </c>
      <c r="K950" s="23">
        <v>4.99</v>
      </c>
    </row>
    <row r="951" spans="2:11" ht="15.6">
      <c r="B951" s="17" t="s">
        <v>2099</v>
      </c>
      <c r="C951" s="44" t="s">
        <v>2100</v>
      </c>
      <c r="D951" s="45" t="s">
        <v>2101</v>
      </c>
      <c r="E951" s="20">
        <v>81</v>
      </c>
      <c r="F951" s="21">
        <f t="shared" si="98"/>
        <v>60.75</v>
      </c>
      <c r="G951" s="18">
        <v>48</v>
      </c>
      <c r="H951" s="21">
        <f t="shared" si="99"/>
        <v>1.6875</v>
      </c>
      <c r="I951" s="20">
        <f t="shared" si="100"/>
        <v>1.265625</v>
      </c>
      <c r="J951" s="17">
        <f>G951*8</f>
        <v>384</v>
      </c>
      <c r="K951" s="23">
        <v>4.99</v>
      </c>
    </row>
    <row r="952" spans="2:11" ht="15.6">
      <c r="B952" s="17" t="s">
        <v>2102</v>
      </c>
      <c r="C952" s="44" t="s">
        <v>2103</v>
      </c>
      <c r="D952" s="45" t="s">
        <v>2104</v>
      </c>
      <c r="E952" s="20">
        <v>66</v>
      </c>
      <c r="F952" s="21">
        <f t="shared" si="98"/>
        <v>49.5</v>
      </c>
      <c r="G952" s="18">
        <v>24</v>
      </c>
      <c r="H952" s="21">
        <f t="shared" si="99"/>
        <v>2.75</v>
      </c>
      <c r="I952" s="20">
        <f t="shared" si="100"/>
        <v>2.0625</v>
      </c>
      <c r="J952" s="17">
        <f>G952*5</f>
        <v>120</v>
      </c>
      <c r="K952" s="23">
        <v>7.99</v>
      </c>
    </row>
    <row r="953" spans="2:11" ht="15.6">
      <c r="B953" s="17" t="s">
        <v>2105</v>
      </c>
      <c r="C953" s="44" t="s">
        <v>2106</v>
      </c>
      <c r="D953" s="19">
        <v>31618</v>
      </c>
      <c r="E953" s="20">
        <v>67.5</v>
      </c>
      <c r="F953" s="21">
        <f t="shared" ref="F953:F1016" si="102">E953*0.75</f>
        <v>50.625</v>
      </c>
      <c r="G953" s="18">
        <v>36</v>
      </c>
      <c r="H953" s="21">
        <f t="shared" ref="H953:H1016" si="103">E953/G953</f>
        <v>1.875</v>
      </c>
      <c r="I953" s="20">
        <f t="shared" ref="I953:I1016" si="104">F953/G953</f>
        <v>1.40625</v>
      </c>
      <c r="J953" s="17">
        <f t="shared" ref="J953:J1020" si="105">G953*5</f>
        <v>180</v>
      </c>
      <c r="K953" s="23">
        <v>4.99</v>
      </c>
    </row>
    <row r="954" spans="2:11" ht="15.6">
      <c r="B954" s="17" t="s">
        <v>2107</v>
      </c>
      <c r="C954" s="44" t="s">
        <v>2108</v>
      </c>
      <c r="D954" s="19">
        <v>31410</v>
      </c>
      <c r="E954" s="20">
        <v>67.5</v>
      </c>
      <c r="F954" s="21">
        <f t="shared" si="102"/>
        <v>50.625</v>
      </c>
      <c r="G954" s="18">
        <v>36</v>
      </c>
      <c r="H954" s="21">
        <f t="shared" si="103"/>
        <v>1.875</v>
      </c>
      <c r="I954" s="20">
        <f t="shared" si="104"/>
        <v>1.40625</v>
      </c>
      <c r="J954" s="17">
        <f t="shared" si="105"/>
        <v>180</v>
      </c>
      <c r="K954" s="23">
        <v>5.99</v>
      </c>
    </row>
    <row r="955" spans="2:11" ht="15.6">
      <c r="B955" s="17" t="s">
        <v>2109</v>
      </c>
      <c r="C955" s="44" t="s">
        <v>2110</v>
      </c>
      <c r="D955" s="19">
        <v>31199</v>
      </c>
      <c r="E955" s="20">
        <v>67.5</v>
      </c>
      <c r="F955" s="21">
        <f t="shared" si="102"/>
        <v>50.625</v>
      </c>
      <c r="G955" s="18">
        <v>36</v>
      </c>
      <c r="H955" s="21">
        <f t="shared" si="103"/>
        <v>1.875</v>
      </c>
      <c r="I955" s="20">
        <f t="shared" si="104"/>
        <v>1.40625</v>
      </c>
      <c r="J955" s="17">
        <f t="shared" si="105"/>
        <v>180</v>
      </c>
      <c r="K955" s="23">
        <v>4.99</v>
      </c>
    </row>
    <row r="956" spans="2:11" ht="15.6">
      <c r="B956" s="17" t="s">
        <v>2111</v>
      </c>
      <c r="C956" s="44" t="s">
        <v>2112</v>
      </c>
      <c r="D956" s="45" t="s">
        <v>2113</v>
      </c>
      <c r="E956" s="20">
        <v>54</v>
      </c>
      <c r="F956" s="21">
        <f t="shared" si="102"/>
        <v>40.5</v>
      </c>
      <c r="G956" s="18">
        <v>24</v>
      </c>
      <c r="H956" s="21">
        <f t="shared" si="103"/>
        <v>2.25</v>
      </c>
      <c r="I956" s="20">
        <f t="shared" si="104"/>
        <v>1.6875</v>
      </c>
      <c r="J956" s="17">
        <f t="shared" si="105"/>
        <v>120</v>
      </c>
      <c r="K956" s="23">
        <v>6.99</v>
      </c>
    </row>
    <row r="957" spans="2:11" ht="15.6">
      <c r="B957" s="17" t="s">
        <v>2114</v>
      </c>
      <c r="C957" s="44" t="s">
        <v>2115</v>
      </c>
      <c r="D957" s="19">
        <v>12164</v>
      </c>
      <c r="E957" s="20">
        <v>67.5</v>
      </c>
      <c r="F957" s="21">
        <f t="shared" si="102"/>
        <v>50.625</v>
      </c>
      <c r="G957" s="18">
        <v>24</v>
      </c>
      <c r="H957" s="21">
        <f t="shared" si="103"/>
        <v>2.8125</v>
      </c>
      <c r="I957" s="20">
        <f t="shared" si="104"/>
        <v>2.109375</v>
      </c>
      <c r="J957" s="17">
        <f t="shared" si="105"/>
        <v>120</v>
      </c>
      <c r="K957" s="23">
        <v>9.99</v>
      </c>
    </row>
    <row r="958" spans="2:11" ht="15.6">
      <c r="B958" s="17" t="s">
        <v>2116</v>
      </c>
      <c r="C958" s="44" t="s">
        <v>2117</v>
      </c>
      <c r="D958" s="19">
        <v>10849</v>
      </c>
      <c r="E958" s="20">
        <v>67.5</v>
      </c>
      <c r="F958" s="21">
        <f t="shared" si="102"/>
        <v>50.625</v>
      </c>
      <c r="G958" s="18">
        <v>36</v>
      </c>
      <c r="H958" s="21">
        <f t="shared" si="103"/>
        <v>1.875</v>
      </c>
      <c r="I958" s="20">
        <f t="shared" si="104"/>
        <v>1.40625</v>
      </c>
      <c r="J958" s="17">
        <f t="shared" si="105"/>
        <v>180</v>
      </c>
      <c r="K958" s="23">
        <v>4.99</v>
      </c>
    </row>
    <row r="959" spans="2:11" ht="15.6">
      <c r="B959" s="17" t="s">
        <v>2118</v>
      </c>
      <c r="C959" s="44" t="s">
        <v>2119</v>
      </c>
      <c r="D959" s="45" t="s">
        <v>2120</v>
      </c>
      <c r="E959" s="20">
        <v>108</v>
      </c>
      <c r="F959" s="21">
        <f t="shared" si="102"/>
        <v>81</v>
      </c>
      <c r="G959" s="18">
        <v>48</v>
      </c>
      <c r="H959" s="21">
        <f t="shared" si="103"/>
        <v>2.25</v>
      </c>
      <c r="I959" s="20">
        <f t="shared" si="104"/>
        <v>1.6875</v>
      </c>
      <c r="J959" s="17">
        <f t="shared" si="105"/>
        <v>240</v>
      </c>
      <c r="K959" s="23">
        <v>4.99</v>
      </c>
    </row>
    <row r="960" spans="2:11" ht="15.6">
      <c r="B960" s="17" t="s">
        <v>2121</v>
      </c>
      <c r="C960" s="44" t="s">
        <v>2122</v>
      </c>
      <c r="D960" s="45" t="s">
        <v>2123</v>
      </c>
      <c r="E960" s="20">
        <v>67.5</v>
      </c>
      <c r="F960" s="21">
        <f t="shared" si="102"/>
        <v>50.625</v>
      </c>
      <c r="G960" s="18">
        <v>36</v>
      </c>
      <c r="H960" s="21">
        <f t="shared" si="103"/>
        <v>1.875</v>
      </c>
      <c r="I960" s="20">
        <f t="shared" si="104"/>
        <v>1.40625</v>
      </c>
      <c r="J960" s="17">
        <f t="shared" si="105"/>
        <v>180</v>
      </c>
      <c r="K960" s="23">
        <v>4.99</v>
      </c>
    </row>
    <row r="961" spans="2:11" ht="15.6">
      <c r="B961" s="17" t="s">
        <v>2124</v>
      </c>
      <c r="C961" s="44" t="s">
        <v>2125</v>
      </c>
      <c r="D961" s="19">
        <v>50794</v>
      </c>
      <c r="E961" s="20">
        <v>67.5</v>
      </c>
      <c r="F961" s="21">
        <f t="shared" si="102"/>
        <v>50.625</v>
      </c>
      <c r="G961" s="18">
        <v>36</v>
      </c>
      <c r="H961" s="21">
        <f t="shared" si="103"/>
        <v>1.875</v>
      </c>
      <c r="I961" s="20">
        <f t="shared" si="104"/>
        <v>1.40625</v>
      </c>
      <c r="J961" s="17">
        <f t="shared" si="105"/>
        <v>180</v>
      </c>
      <c r="K961" s="23">
        <v>4.99</v>
      </c>
    </row>
    <row r="962" spans="2:11" ht="15.6">
      <c r="B962" s="17" t="s">
        <v>2126</v>
      </c>
      <c r="C962" s="44" t="s">
        <v>2127</v>
      </c>
      <c r="D962" s="19">
        <v>37337</v>
      </c>
      <c r="E962" s="20">
        <v>54</v>
      </c>
      <c r="F962" s="21">
        <f t="shared" si="102"/>
        <v>40.5</v>
      </c>
      <c r="G962" s="18">
        <v>36</v>
      </c>
      <c r="H962" s="21">
        <f t="shared" si="103"/>
        <v>1.5</v>
      </c>
      <c r="I962" s="20">
        <f t="shared" si="104"/>
        <v>1.125</v>
      </c>
      <c r="J962" s="17">
        <f t="shared" si="105"/>
        <v>180</v>
      </c>
      <c r="K962" s="23">
        <v>4.99</v>
      </c>
    </row>
    <row r="963" spans="2:11" ht="15.6">
      <c r="B963" s="17" t="s">
        <v>2128</v>
      </c>
      <c r="C963" s="44" t="s">
        <v>2129</v>
      </c>
      <c r="D963" s="19">
        <v>58288</v>
      </c>
      <c r="E963" s="20">
        <v>202.5</v>
      </c>
      <c r="F963" s="21">
        <f t="shared" si="102"/>
        <v>151.875</v>
      </c>
      <c r="G963" s="18">
        <v>150</v>
      </c>
      <c r="H963" s="21">
        <f t="shared" si="103"/>
        <v>1.35</v>
      </c>
      <c r="I963" s="20">
        <f t="shared" si="104"/>
        <v>1.0125</v>
      </c>
      <c r="J963" s="17">
        <f t="shared" si="105"/>
        <v>750</v>
      </c>
      <c r="K963" s="23">
        <v>4.99</v>
      </c>
    </row>
    <row r="964" spans="2:11" ht="15.6">
      <c r="B964" s="17" t="s">
        <v>2130</v>
      </c>
      <c r="C964" s="44" t="s">
        <v>2131</v>
      </c>
      <c r="D964" s="19">
        <v>58264</v>
      </c>
      <c r="E964" s="20">
        <v>202.5</v>
      </c>
      <c r="F964" s="21">
        <f t="shared" si="102"/>
        <v>151.875</v>
      </c>
      <c r="G964" s="18">
        <v>150</v>
      </c>
      <c r="H964" s="21">
        <f t="shared" si="103"/>
        <v>1.35</v>
      </c>
      <c r="I964" s="20">
        <f t="shared" si="104"/>
        <v>1.0125</v>
      </c>
      <c r="J964" s="17">
        <f t="shared" si="105"/>
        <v>750</v>
      </c>
      <c r="K964" s="23">
        <v>4.99</v>
      </c>
    </row>
    <row r="965" spans="2:11" ht="15.6">
      <c r="B965" s="17" t="s">
        <v>2132</v>
      </c>
      <c r="C965" s="44" t="s">
        <v>2133</v>
      </c>
      <c r="D965" s="19">
        <v>51371</v>
      </c>
      <c r="E965" s="20">
        <v>67.5</v>
      </c>
      <c r="F965" s="21">
        <f t="shared" si="102"/>
        <v>50.625</v>
      </c>
      <c r="G965" s="18">
        <v>36</v>
      </c>
      <c r="H965" s="21">
        <f t="shared" si="103"/>
        <v>1.875</v>
      </c>
      <c r="I965" s="20">
        <f t="shared" si="104"/>
        <v>1.40625</v>
      </c>
      <c r="J965" s="17">
        <f t="shared" si="105"/>
        <v>180</v>
      </c>
      <c r="K965" s="23">
        <v>4.99</v>
      </c>
    </row>
    <row r="966" spans="2:11" ht="15.6">
      <c r="B966" s="17" t="s">
        <v>2134</v>
      </c>
      <c r="C966" s="44" t="s">
        <v>2135</v>
      </c>
      <c r="D966" s="19">
        <v>55461</v>
      </c>
      <c r="E966" s="20">
        <v>48</v>
      </c>
      <c r="F966" s="21">
        <f t="shared" si="102"/>
        <v>36</v>
      </c>
      <c r="G966" s="18">
        <v>24</v>
      </c>
      <c r="H966" s="21">
        <f t="shared" si="103"/>
        <v>2</v>
      </c>
      <c r="I966" s="20">
        <f t="shared" si="104"/>
        <v>1.5</v>
      </c>
      <c r="J966" s="17">
        <f t="shared" si="105"/>
        <v>120</v>
      </c>
      <c r="K966" s="23">
        <v>4.99</v>
      </c>
    </row>
    <row r="967" spans="2:11" ht="15.6">
      <c r="B967" s="17" t="s">
        <v>2136</v>
      </c>
      <c r="C967" s="44" t="s">
        <v>2137</v>
      </c>
      <c r="D967" s="19">
        <v>54709</v>
      </c>
      <c r="E967" s="20">
        <v>84</v>
      </c>
      <c r="F967" s="21">
        <f t="shared" si="102"/>
        <v>63</v>
      </c>
      <c r="G967" s="18">
        <v>24</v>
      </c>
      <c r="H967" s="21">
        <f t="shared" si="103"/>
        <v>3.5</v>
      </c>
      <c r="I967" s="20">
        <f t="shared" si="104"/>
        <v>2.625</v>
      </c>
      <c r="J967" s="17">
        <f t="shared" si="105"/>
        <v>120</v>
      </c>
      <c r="K967" s="23">
        <v>8.99</v>
      </c>
    </row>
    <row r="968" spans="2:11" ht="15.6">
      <c r="B968" s="17" t="s">
        <v>2138</v>
      </c>
      <c r="C968" s="44" t="s">
        <v>2139</v>
      </c>
      <c r="D968" s="19">
        <v>52187</v>
      </c>
      <c r="E968" s="20">
        <v>60</v>
      </c>
      <c r="F968" s="21">
        <f t="shared" si="102"/>
        <v>45</v>
      </c>
      <c r="G968" s="18">
        <v>24</v>
      </c>
      <c r="H968" s="21">
        <f t="shared" si="103"/>
        <v>2.5</v>
      </c>
      <c r="I968" s="20">
        <f t="shared" si="104"/>
        <v>1.875</v>
      </c>
      <c r="J968" s="17">
        <f t="shared" si="105"/>
        <v>120</v>
      </c>
      <c r="K968" s="23">
        <v>6.99</v>
      </c>
    </row>
    <row r="969" spans="2:11" ht="15.6">
      <c r="B969" s="17" t="s">
        <v>2140</v>
      </c>
      <c r="C969" s="44" t="s">
        <v>2141</v>
      </c>
      <c r="D969" s="19">
        <v>51821</v>
      </c>
      <c r="E969" s="20">
        <v>72</v>
      </c>
      <c r="F969" s="21">
        <f t="shared" si="102"/>
        <v>54</v>
      </c>
      <c r="G969" s="18">
        <v>24</v>
      </c>
      <c r="H969" s="21">
        <f t="shared" si="103"/>
        <v>3</v>
      </c>
      <c r="I969" s="20">
        <f t="shared" si="104"/>
        <v>2.25</v>
      </c>
      <c r="J969" s="17">
        <f t="shared" si="105"/>
        <v>120</v>
      </c>
      <c r="K969" s="23">
        <v>7.99</v>
      </c>
    </row>
    <row r="970" spans="2:11" ht="15.6">
      <c r="B970" s="17" t="s">
        <v>2142</v>
      </c>
      <c r="C970" s="44" t="s">
        <v>2143</v>
      </c>
      <c r="D970" s="19">
        <v>31434</v>
      </c>
      <c r="E970" s="20">
        <v>81</v>
      </c>
      <c r="F970" s="21">
        <f t="shared" si="102"/>
        <v>60.75</v>
      </c>
      <c r="G970" s="18">
        <v>36</v>
      </c>
      <c r="H970" s="21">
        <f t="shared" si="103"/>
        <v>2.25</v>
      </c>
      <c r="I970" s="20">
        <f t="shared" si="104"/>
        <v>1.6875</v>
      </c>
      <c r="J970" s="17">
        <f t="shared" si="105"/>
        <v>180</v>
      </c>
      <c r="K970" s="23">
        <v>6.99</v>
      </c>
    </row>
    <row r="971" spans="2:11" ht="15.6">
      <c r="B971" s="17" t="s">
        <v>2144</v>
      </c>
      <c r="C971" s="44" t="s">
        <v>2145</v>
      </c>
      <c r="D971" s="19">
        <v>31984</v>
      </c>
      <c r="E971" s="20">
        <v>81</v>
      </c>
      <c r="F971" s="21">
        <f t="shared" si="102"/>
        <v>60.75</v>
      </c>
      <c r="G971" s="18">
        <v>24</v>
      </c>
      <c r="H971" s="21">
        <f t="shared" si="103"/>
        <v>3.375</v>
      </c>
      <c r="I971" s="20">
        <f t="shared" si="104"/>
        <v>2.53125</v>
      </c>
      <c r="J971" s="17">
        <f t="shared" si="105"/>
        <v>120</v>
      </c>
      <c r="K971" s="23">
        <v>9.99</v>
      </c>
    </row>
    <row r="972" spans="2:11" ht="15.6">
      <c r="B972" s="17" t="s">
        <v>2146</v>
      </c>
      <c r="C972" s="44" t="s">
        <v>2147</v>
      </c>
      <c r="D972" s="19">
        <v>31991</v>
      </c>
      <c r="E972" s="20">
        <v>67.5</v>
      </c>
      <c r="F972" s="21">
        <f t="shared" si="102"/>
        <v>50.625</v>
      </c>
      <c r="G972" s="18">
        <v>24</v>
      </c>
      <c r="H972" s="21">
        <f t="shared" si="103"/>
        <v>2.8125</v>
      </c>
      <c r="I972" s="20">
        <f t="shared" si="104"/>
        <v>2.109375</v>
      </c>
      <c r="J972" s="17">
        <f t="shared" si="105"/>
        <v>120</v>
      </c>
      <c r="K972" s="23">
        <v>6.99</v>
      </c>
    </row>
    <row r="973" spans="2:11" ht="15.6">
      <c r="B973" s="17" t="s">
        <v>2148</v>
      </c>
      <c r="C973" s="44" t="s">
        <v>2149</v>
      </c>
      <c r="D973" s="19">
        <v>32578</v>
      </c>
      <c r="E973" s="20">
        <v>108</v>
      </c>
      <c r="F973" s="21">
        <f t="shared" si="102"/>
        <v>81</v>
      </c>
      <c r="G973" s="18">
        <v>24</v>
      </c>
      <c r="H973" s="21">
        <f t="shared" si="103"/>
        <v>4.5</v>
      </c>
      <c r="I973" s="20">
        <f t="shared" si="104"/>
        <v>3.375</v>
      </c>
      <c r="J973" s="17">
        <f t="shared" si="105"/>
        <v>120</v>
      </c>
      <c r="K973" s="23">
        <v>11.99</v>
      </c>
    </row>
    <row r="974" spans="2:11" ht="15.6">
      <c r="B974" s="17" t="s">
        <v>2150</v>
      </c>
      <c r="C974" s="44" t="s">
        <v>2151</v>
      </c>
      <c r="D974" s="19">
        <v>37177</v>
      </c>
      <c r="E974" s="20">
        <v>54</v>
      </c>
      <c r="F974" s="21">
        <f t="shared" si="102"/>
        <v>40.5</v>
      </c>
      <c r="G974" s="18">
        <v>24</v>
      </c>
      <c r="H974" s="21">
        <f t="shared" si="103"/>
        <v>2.25</v>
      </c>
      <c r="I974" s="20">
        <f t="shared" si="104"/>
        <v>1.6875</v>
      </c>
      <c r="J974" s="17">
        <f t="shared" si="105"/>
        <v>120</v>
      </c>
      <c r="K974" s="23">
        <v>6.99</v>
      </c>
    </row>
    <row r="975" spans="2:11" ht="15.6">
      <c r="B975" s="17" t="s">
        <v>2152</v>
      </c>
      <c r="C975" s="44" t="s">
        <v>2153</v>
      </c>
      <c r="D975" s="19">
        <v>54693</v>
      </c>
      <c r="E975" s="20">
        <v>96</v>
      </c>
      <c r="F975" s="21">
        <f t="shared" si="102"/>
        <v>72</v>
      </c>
      <c r="G975" s="18">
        <v>24</v>
      </c>
      <c r="H975" s="21">
        <f t="shared" si="103"/>
        <v>4</v>
      </c>
      <c r="I975" s="20">
        <f t="shared" si="104"/>
        <v>3</v>
      </c>
      <c r="J975" s="17">
        <f t="shared" si="105"/>
        <v>120</v>
      </c>
      <c r="K975" s="23">
        <v>10.99</v>
      </c>
    </row>
    <row r="976" spans="2:11" ht="15.6">
      <c r="B976" s="17" t="s">
        <v>2154</v>
      </c>
      <c r="C976" s="44" t="s">
        <v>2155</v>
      </c>
      <c r="D976" s="19">
        <v>52194</v>
      </c>
      <c r="E976" s="20">
        <v>60</v>
      </c>
      <c r="F976" s="21">
        <f t="shared" si="102"/>
        <v>45</v>
      </c>
      <c r="G976" s="18">
        <v>24</v>
      </c>
      <c r="H976" s="21">
        <f t="shared" si="103"/>
        <v>2.5</v>
      </c>
      <c r="I976" s="20">
        <f t="shared" si="104"/>
        <v>1.875</v>
      </c>
      <c r="J976" s="17">
        <f t="shared" si="105"/>
        <v>120</v>
      </c>
      <c r="K976" s="23">
        <v>6.99</v>
      </c>
    </row>
    <row r="977" spans="2:11" ht="15.6">
      <c r="B977" s="17" t="s">
        <v>2156</v>
      </c>
      <c r="C977" s="44" t="s">
        <v>2157</v>
      </c>
      <c r="D977" s="19">
        <v>51845</v>
      </c>
      <c r="E977" s="20">
        <v>72</v>
      </c>
      <c r="F977" s="21">
        <f t="shared" si="102"/>
        <v>54</v>
      </c>
      <c r="G977" s="18">
        <v>24</v>
      </c>
      <c r="H977" s="21">
        <f t="shared" si="103"/>
        <v>3</v>
      </c>
      <c r="I977" s="20">
        <f t="shared" si="104"/>
        <v>2.25</v>
      </c>
      <c r="J977" s="17">
        <f t="shared" si="105"/>
        <v>120</v>
      </c>
      <c r="K977" s="23">
        <v>7.99</v>
      </c>
    </row>
    <row r="978" spans="2:11" ht="15.6">
      <c r="B978" s="17" t="s">
        <v>2158</v>
      </c>
      <c r="C978" s="44" t="s">
        <v>2159</v>
      </c>
      <c r="D978" s="19">
        <v>37184</v>
      </c>
      <c r="E978" s="20">
        <v>81</v>
      </c>
      <c r="F978" s="21">
        <f t="shared" si="102"/>
        <v>60.75</v>
      </c>
      <c r="G978" s="18">
        <v>24</v>
      </c>
      <c r="H978" s="21">
        <f t="shared" si="103"/>
        <v>3.375</v>
      </c>
      <c r="I978" s="20">
        <f t="shared" si="104"/>
        <v>2.53125</v>
      </c>
      <c r="J978" s="17">
        <f t="shared" si="105"/>
        <v>120</v>
      </c>
      <c r="K978" s="23">
        <v>8.99</v>
      </c>
    </row>
    <row r="979" spans="2:11" ht="15.6">
      <c r="B979" s="17" t="s">
        <v>2160</v>
      </c>
      <c r="C979" s="44" t="s">
        <v>2161</v>
      </c>
      <c r="D979" s="19">
        <v>36781</v>
      </c>
      <c r="E979" s="20">
        <v>81</v>
      </c>
      <c r="F979" s="21">
        <f t="shared" si="102"/>
        <v>60.75</v>
      </c>
      <c r="G979" s="18">
        <v>24</v>
      </c>
      <c r="H979" s="21">
        <f t="shared" si="103"/>
        <v>3.375</v>
      </c>
      <c r="I979" s="20">
        <f t="shared" si="104"/>
        <v>2.53125</v>
      </c>
      <c r="J979" s="17">
        <f t="shared" si="105"/>
        <v>120</v>
      </c>
      <c r="K979" s="23">
        <v>8.99</v>
      </c>
    </row>
    <row r="980" spans="2:11" ht="15.6">
      <c r="B980" s="17" t="s">
        <v>2162</v>
      </c>
      <c r="C980" s="44" t="s">
        <v>2163</v>
      </c>
      <c r="D980" s="19">
        <v>51357</v>
      </c>
      <c r="E980" s="20">
        <v>72</v>
      </c>
      <c r="F980" s="21">
        <f t="shared" si="102"/>
        <v>54</v>
      </c>
      <c r="G980" s="18">
        <v>24</v>
      </c>
      <c r="H980" s="21">
        <f t="shared" si="103"/>
        <v>3</v>
      </c>
      <c r="I980" s="20">
        <f t="shared" si="104"/>
        <v>2.25</v>
      </c>
      <c r="J980" s="17">
        <f t="shared" si="105"/>
        <v>120</v>
      </c>
      <c r="K980" s="23">
        <v>7.99</v>
      </c>
    </row>
    <row r="981" spans="2:11" ht="15.6">
      <c r="B981" s="17" t="s">
        <v>2164</v>
      </c>
      <c r="C981" s="44" t="s">
        <v>2165</v>
      </c>
      <c r="D981" s="19">
        <v>55478</v>
      </c>
      <c r="E981" s="20">
        <v>96</v>
      </c>
      <c r="F981" s="21">
        <f t="shared" si="102"/>
        <v>72</v>
      </c>
      <c r="G981" s="18">
        <v>24</v>
      </c>
      <c r="H981" s="21">
        <f t="shared" si="103"/>
        <v>4</v>
      </c>
      <c r="I981" s="20">
        <f t="shared" si="104"/>
        <v>3</v>
      </c>
      <c r="J981" s="17">
        <f t="shared" si="105"/>
        <v>120</v>
      </c>
      <c r="K981" s="23">
        <v>10.99</v>
      </c>
    </row>
    <row r="982" spans="2:11" ht="15.6">
      <c r="B982" s="17" t="s">
        <v>2166</v>
      </c>
      <c r="C982" s="44" t="s">
        <v>2167</v>
      </c>
      <c r="D982" s="19">
        <v>58394</v>
      </c>
      <c r="E982" s="20">
        <v>72</v>
      </c>
      <c r="F982" s="21">
        <f t="shared" si="102"/>
        <v>54</v>
      </c>
      <c r="G982" s="18">
        <v>24</v>
      </c>
      <c r="H982" s="21">
        <f t="shared" si="103"/>
        <v>3</v>
      </c>
      <c r="I982" s="20">
        <f t="shared" si="104"/>
        <v>2.25</v>
      </c>
      <c r="J982" s="17">
        <f t="shared" si="105"/>
        <v>120</v>
      </c>
      <c r="K982" s="23">
        <v>7.99</v>
      </c>
    </row>
    <row r="983" spans="2:11" ht="15.6">
      <c r="B983" s="17" t="s">
        <v>2168</v>
      </c>
      <c r="C983" s="44" t="s">
        <v>2169</v>
      </c>
      <c r="D983" s="19">
        <v>58455</v>
      </c>
      <c r="E983" s="20">
        <v>72</v>
      </c>
      <c r="F983" s="21">
        <f t="shared" si="102"/>
        <v>54</v>
      </c>
      <c r="G983" s="18">
        <v>24</v>
      </c>
      <c r="H983" s="21">
        <f t="shared" si="103"/>
        <v>3</v>
      </c>
      <c r="I983" s="20">
        <f t="shared" si="104"/>
        <v>2.25</v>
      </c>
      <c r="J983" s="17">
        <f t="shared" si="105"/>
        <v>120</v>
      </c>
      <c r="K983" s="23">
        <v>7.99</v>
      </c>
    </row>
    <row r="984" spans="2:11" ht="15.6">
      <c r="B984" s="17" t="s">
        <v>2170</v>
      </c>
      <c r="C984" s="44" t="s">
        <v>2171</v>
      </c>
      <c r="D984" s="19">
        <v>55454</v>
      </c>
      <c r="E984" s="20">
        <v>72</v>
      </c>
      <c r="F984" s="21">
        <f t="shared" si="102"/>
        <v>54</v>
      </c>
      <c r="G984" s="18">
        <v>24</v>
      </c>
      <c r="H984" s="21">
        <f t="shared" si="103"/>
        <v>3</v>
      </c>
      <c r="I984" s="20">
        <f t="shared" si="104"/>
        <v>2.25</v>
      </c>
      <c r="J984" s="17">
        <f t="shared" si="105"/>
        <v>120</v>
      </c>
      <c r="K984" s="23">
        <v>7.99</v>
      </c>
    </row>
    <row r="985" spans="2:11" ht="15.6">
      <c r="B985" s="17" t="s">
        <v>2172</v>
      </c>
      <c r="C985" s="44" t="s">
        <v>2173</v>
      </c>
      <c r="D985" s="45" t="s">
        <v>2174</v>
      </c>
      <c r="E985" s="20">
        <v>84</v>
      </c>
      <c r="F985" s="21">
        <f t="shared" si="102"/>
        <v>63</v>
      </c>
      <c r="G985" s="18">
        <v>24</v>
      </c>
      <c r="H985" s="21">
        <f t="shared" si="103"/>
        <v>3.5</v>
      </c>
      <c r="I985" s="20">
        <f t="shared" si="104"/>
        <v>2.625</v>
      </c>
      <c r="J985" s="17">
        <f t="shared" si="105"/>
        <v>120</v>
      </c>
      <c r="K985" s="23">
        <v>8.99</v>
      </c>
    </row>
    <row r="986" spans="2:11" ht="15.6">
      <c r="B986" s="17" t="s">
        <v>2175</v>
      </c>
      <c r="C986" s="44" t="s">
        <v>2176</v>
      </c>
      <c r="D986" s="19">
        <v>31427</v>
      </c>
      <c r="E986" s="20">
        <v>67.5</v>
      </c>
      <c r="F986" s="21">
        <f t="shared" si="102"/>
        <v>50.625</v>
      </c>
      <c r="G986" s="18">
        <v>36</v>
      </c>
      <c r="H986" s="21">
        <f t="shared" si="103"/>
        <v>1.875</v>
      </c>
      <c r="I986" s="20">
        <f t="shared" si="104"/>
        <v>1.40625</v>
      </c>
      <c r="J986" s="17">
        <f t="shared" si="105"/>
        <v>180</v>
      </c>
      <c r="K986" s="23">
        <v>5.99</v>
      </c>
    </row>
    <row r="987" spans="2:11" ht="15.6">
      <c r="B987" s="17" t="s">
        <v>2177</v>
      </c>
      <c r="C987" s="44" t="s">
        <v>2178</v>
      </c>
      <c r="D987" s="45" t="s">
        <v>2179</v>
      </c>
      <c r="E987" s="20">
        <v>678.37</v>
      </c>
      <c r="F987" s="21">
        <f t="shared" si="102"/>
        <v>508.77750000000003</v>
      </c>
      <c r="G987" s="18">
        <v>216</v>
      </c>
      <c r="H987" s="21">
        <f t="shared" si="103"/>
        <v>3.1406018518518519</v>
      </c>
      <c r="I987" s="20">
        <f t="shared" si="104"/>
        <v>2.3554513888888891</v>
      </c>
      <c r="J987" s="17">
        <f t="shared" si="105"/>
        <v>1080</v>
      </c>
      <c r="K987" s="23">
        <v>8.99</v>
      </c>
    </row>
    <row r="988" spans="2:11" ht="15.6">
      <c r="B988" s="17" t="s">
        <v>2180</v>
      </c>
      <c r="C988" s="44" t="s">
        <v>2181</v>
      </c>
      <c r="D988" s="19">
        <v>31915</v>
      </c>
      <c r="E988" s="20">
        <v>45</v>
      </c>
      <c r="F988" s="21">
        <f t="shared" si="102"/>
        <v>33.75</v>
      </c>
      <c r="G988" s="18">
        <v>24</v>
      </c>
      <c r="H988" s="21">
        <f t="shared" si="103"/>
        <v>1.875</v>
      </c>
      <c r="I988" s="20">
        <f t="shared" si="104"/>
        <v>1.40625</v>
      </c>
      <c r="J988" s="17">
        <f t="shared" si="105"/>
        <v>120</v>
      </c>
      <c r="K988" s="23">
        <v>5.99</v>
      </c>
    </row>
    <row r="989" spans="2:11" ht="15.6">
      <c r="B989" s="17" t="s">
        <v>2182</v>
      </c>
      <c r="C989" s="44" t="s">
        <v>2183</v>
      </c>
      <c r="D989" s="45" t="s">
        <v>2184</v>
      </c>
      <c r="E989" s="20">
        <v>81</v>
      </c>
      <c r="F989" s="21">
        <f t="shared" si="102"/>
        <v>60.75</v>
      </c>
      <c r="G989" s="18">
        <v>36</v>
      </c>
      <c r="H989" s="21">
        <f t="shared" si="103"/>
        <v>2.25</v>
      </c>
      <c r="I989" s="20">
        <f t="shared" si="104"/>
        <v>1.6875</v>
      </c>
      <c r="J989" s="17">
        <f t="shared" si="105"/>
        <v>180</v>
      </c>
      <c r="K989" s="23">
        <v>6.99</v>
      </c>
    </row>
    <row r="990" spans="2:11" ht="15.6">
      <c r="B990" s="17" t="s">
        <v>2185</v>
      </c>
      <c r="C990" s="44" t="s">
        <v>2186</v>
      </c>
      <c r="D990" s="19">
        <v>58479</v>
      </c>
      <c r="E990" s="20">
        <v>72</v>
      </c>
      <c r="F990" s="21">
        <f t="shared" si="102"/>
        <v>54</v>
      </c>
      <c r="G990" s="18">
        <v>24</v>
      </c>
      <c r="H990" s="21">
        <f t="shared" si="103"/>
        <v>3</v>
      </c>
      <c r="I990" s="20">
        <f t="shared" si="104"/>
        <v>2.25</v>
      </c>
      <c r="J990" s="17">
        <f t="shared" si="105"/>
        <v>120</v>
      </c>
      <c r="K990" s="23">
        <v>7.99</v>
      </c>
    </row>
    <row r="991" spans="2:11" ht="15.6">
      <c r="B991" s="17" t="s">
        <v>2187</v>
      </c>
      <c r="C991" s="44" t="s">
        <v>2188</v>
      </c>
      <c r="D991" s="45" t="s">
        <v>2189</v>
      </c>
      <c r="E991" s="20">
        <v>81</v>
      </c>
      <c r="F991" s="21">
        <f t="shared" si="102"/>
        <v>60.75</v>
      </c>
      <c r="G991" s="18">
        <v>24</v>
      </c>
      <c r="H991" s="21">
        <f t="shared" si="103"/>
        <v>3.375</v>
      </c>
      <c r="I991" s="20">
        <f t="shared" si="104"/>
        <v>2.53125</v>
      </c>
      <c r="J991" s="17">
        <f t="shared" si="105"/>
        <v>120</v>
      </c>
      <c r="K991" s="23">
        <v>9.99</v>
      </c>
    </row>
    <row r="992" spans="2:11" ht="15.6">
      <c r="B992" s="17" t="s">
        <v>2190</v>
      </c>
      <c r="C992" s="44" t="s">
        <v>2191</v>
      </c>
      <c r="D992" s="19">
        <v>31403</v>
      </c>
      <c r="E992" s="20">
        <v>81</v>
      </c>
      <c r="F992" s="21">
        <f t="shared" si="102"/>
        <v>60.75</v>
      </c>
      <c r="G992" s="18">
        <v>24</v>
      </c>
      <c r="H992" s="21">
        <f t="shared" si="103"/>
        <v>3.375</v>
      </c>
      <c r="I992" s="20">
        <f t="shared" si="104"/>
        <v>2.53125</v>
      </c>
      <c r="J992" s="17">
        <f t="shared" si="105"/>
        <v>120</v>
      </c>
      <c r="K992" s="23">
        <v>9.99</v>
      </c>
    </row>
    <row r="993" spans="2:11" ht="15.6">
      <c r="B993" s="17" t="s">
        <v>2192</v>
      </c>
      <c r="C993" s="44" t="s">
        <v>2193</v>
      </c>
      <c r="D993" s="45" t="s">
        <v>2194</v>
      </c>
      <c r="E993" s="20">
        <v>81</v>
      </c>
      <c r="F993" s="21">
        <f t="shared" si="102"/>
        <v>60.75</v>
      </c>
      <c r="G993" s="18">
        <v>24</v>
      </c>
      <c r="H993" s="21">
        <f t="shared" si="103"/>
        <v>3.375</v>
      </c>
      <c r="I993" s="20">
        <f t="shared" si="104"/>
        <v>2.53125</v>
      </c>
      <c r="J993" s="17">
        <f t="shared" si="105"/>
        <v>120</v>
      </c>
      <c r="K993" s="23">
        <v>9.99</v>
      </c>
    </row>
    <row r="994" spans="2:11" ht="15.6">
      <c r="B994" s="17" t="s">
        <v>2195</v>
      </c>
      <c r="C994" s="44" t="s">
        <v>2196</v>
      </c>
      <c r="D994" s="19">
        <v>58769</v>
      </c>
      <c r="E994" s="20">
        <v>67</v>
      </c>
      <c r="F994" s="21">
        <f t="shared" si="102"/>
        <v>50.25</v>
      </c>
      <c r="G994" s="18">
        <v>36</v>
      </c>
      <c r="H994" s="21">
        <f t="shared" si="103"/>
        <v>1.8611111111111112</v>
      </c>
      <c r="I994" s="20">
        <f t="shared" si="104"/>
        <v>1.3958333333333333</v>
      </c>
      <c r="J994" s="17">
        <f t="shared" si="105"/>
        <v>180</v>
      </c>
      <c r="K994" s="23">
        <v>4.99</v>
      </c>
    </row>
    <row r="995" spans="2:11" ht="15.6">
      <c r="B995" s="17" t="s">
        <v>2197</v>
      </c>
      <c r="C995" s="44" t="s">
        <v>2198</v>
      </c>
      <c r="D995" s="19">
        <v>58752</v>
      </c>
      <c r="E995" s="20">
        <v>67</v>
      </c>
      <c r="F995" s="21">
        <f t="shared" si="102"/>
        <v>50.25</v>
      </c>
      <c r="G995" s="18">
        <v>36</v>
      </c>
      <c r="H995" s="21">
        <f t="shared" si="103"/>
        <v>1.8611111111111112</v>
      </c>
      <c r="I995" s="20">
        <f t="shared" si="104"/>
        <v>1.3958333333333333</v>
      </c>
      <c r="J995" s="17">
        <f t="shared" si="105"/>
        <v>180</v>
      </c>
      <c r="K995" s="23">
        <v>4.99</v>
      </c>
    </row>
    <row r="996" spans="2:11" ht="15.6">
      <c r="B996" s="17" t="s">
        <v>2199</v>
      </c>
      <c r="C996" s="44" t="s">
        <v>2200</v>
      </c>
      <c r="D996" s="19">
        <v>58745</v>
      </c>
      <c r="E996" s="20">
        <v>67</v>
      </c>
      <c r="F996" s="21">
        <f t="shared" si="102"/>
        <v>50.25</v>
      </c>
      <c r="G996" s="18">
        <v>36</v>
      </c>
      <c r="H996" s="21">
        <f t="shared" si="103"/>
        <v>1.8611111111111112</v>
      </c>
      <c r="I996" s="20">
        <f t="shared" si="104"/>
        <v>1.3958333333333333</v>
      </c>
      <c r="J996" s="17">
        <f t="shared" si="105"/>
        <v>180</v>
      </c>
      <c r="K996" s="23">
        <v>4.99</v>
      </c>
    </row>
    <row r="997" spans="2:11" ht="15.6">
      <c r="B997" s="17" t="s">
        <v>2201</v>
      </c>
      <c r="C997" s="44" t="s">
        <v>2202</v>
      </c>
      <c r="D997" s="19">
        <v>58738</v>
      </c>
      <c r="E997" s="20">
        <v>67</v>
      </c>
      <c r="F997" s="21">
        <f t="shared" si="102"/>
        <v>50.25</v>
      </c>
      <c r="G997" s="18">
        <v>36</v>
      </c>
      <c r="H997" s="21">
        <f t="shared" si="103"/>
        <v>1.8611111111111112</v>
      </c>
      <c r="I997" s="20">
        <f t="shared" si="104"/>
        <v>1.3958333333333333</v>
      </c>
      <c r="J997" s="17">
        <f t="shared" si="105"/>
        <v>180</v>
      </c>
      <c r="K997" s="23">
        <v>4.99</v>
      </c>
    </row>
    <row r="998" spans="2:11" ht="15.6">
      <c r="B998" s="17" t="s">
        <v>2203</v>
      </c>
      <c r="C998" s="44" t="s">
        <v>2204</v>
      </c>
      <c r="D998" s="19">
        <v>58721</v>
      </c>
      <c r="E998" s="20">
        <v>67</v>
      </c>
      <c r="F998" s="21">
        <f t="shared" si="102"/>
        <v>50.25</v>
      </c>
      <c r="G998" s="18">
        <v>36</v>
      </c>
      <c r="H998" s="21">
        <f t="shared" si="103"/>
        <v>1.8611111111111112</v>
      </c>
      <c r="I998" s="20">
        <f t="shared" si="104"/>
        <v>1.3958333333333333</v>
      </c>
      <c r="J998" s="17">
        <f t="shared" si="105"/>
        <v>180</v>
      </c>
      <c r="K998" s="23">
        <v>4.99</v>
      </c>
    </row>
    <row r="999" spans="2:11" ht="15.6">
      <c r="B999" s="17" t="s">
        <v>2205</v>
      </c>
      <c r="C999" s="44" t="s">
        <v>2206</v>
      </c>
      <c r="D999" s="19">
        <v>52361</v>
      </c>
      <c r="E999" s="20">
        <v>60</v>
      </c>
      <c r="F999" s="21">
        <f t="shared" si="102"/>
        <v>45</v>
      </c>
      <c r="G999" s="18">
        <v>36</v>
      </c>
      <c r="H999" s="21">
        <f t="shared" si="103"/>
        <v>1.6666666666666667</v>
      </c>
      <c r="I999" s="20">
        <f t="shared" si="104"/>
        <v>1.25</v>
      </c>
      <c r="J999" s="17">
        <f t="shared" si="105"/>
        <v>180</v>
      </c>
      <c r="K999" s="23">
        <v>4.99</v>
      </c>
    </row>
    <row r="1000" spans="2:11" ht="15.6">
      <c r="B1000" s="17" t="s">
        <v>2207</v>
      </c>
      <c r="C1000" s="44" t="s">
        <v>2208</v>
      </c>
      <c r="D1000" s="45" t="s">
        <v>2209</v>
      </c>
      <c r="E1000" s="20">
        <v>235</v>
      </c>
      <c r="F1000" s="21">
        <f t="shared" si="102"/>
        <v>176.25</v>
      </c>
      <c r="G1000" s="18">
        <v>175</v>
      </c>
      <c r="H1000" s="21">
        <f t="shared" si="103"/>
        <v>1.3428571428571427</v>
      </c>
      <c r="I1000" s="20">
        <f t="shared" si="104"/>
        <v>1.0071428571428571</v>
      </c>
      <c r="J1000" s="17">
        <f t="shared" si="105"/>
        <v>875</v>
      </c>
      <c r="K1000" s="23">
        <v>4.99</v>
      </c>
    </row>
    <row r="1001" spans="2:11" ht="15.6">
      <c r="B1001" s="17" t="s">
        <v>2210</v>
      </c>
      <c r="C1001" s="44" t="s">
        <v>2211</v>
      </c>
      <c r="D1001" s="19">
        <v>30826</v>
      </c>
      <c r="E1001" s="20">
        <v>67.5</v>
      </c>
      <c r="F1001" s="21">
        <f t="shared" si="102"/>
        <v>50.625</v>
      </c>
      <c r="G1001" s="18">
        <v>36</v>
      </c>
      <c r="H1001" s="21">
        <f t="shared" si="103"/>
        <v>1.875</v>
      </c>
      <c r="I1001" s="20">
        <f t="shared" si="104"/>
        <v>1.40625</v>
      </c>
      <c r="J1001" s="17">
        <f t="shared" si="105"/>
        <v>180</v>
      </c>
      <c r="K1001" s="23">
        <v>4.99</v>
      </c>
    </row>
    <row r="1002" spans="2:11" ht="15.6">
      <c r="B1002" s="17" t="s">
        <v>2212</v>
      </c>
      <c r="C1002" s="44" t="s">
        <v>2213</v>
      </c>
      <c r="D1002" s="19">
        <v>52354</v>
      </c>
      <c r="E1002" s="20">
        <v>60</v>
      </c>
      <c r="F1002" s="21">
        <f t="shared" si="102"/>
        <v>45</v>
      </c>
      <c r="G1002" s="18">
        <v>36</v>
      </c>
      <c r="H1002" s="21">
        <f t="shared" si="103"/>
        <v>1.6666666666666667</v>
      </c>
      <c r="I1002" s="20">
        <f t="shared" si="104"/>
        <v>1.25</v>
      </c>
      <c r="J1002" s="17">
        <f t="shared" si="105"/>
        <v>180</v>
      </c>
      <c r="K1002" s="23">
        <v>4.99</v>
      </c>
    </row>
    <row r="1003" spans="2:11" ht="15.6">
      <c r="B1003" s="17" t="s">
        <v>2214</v>
      </c>
      <c r="C1003" s="44" t="s">
        <v>2215</v>
      </c>
      <c r="D1003" s="19">
        <v>13581</v>
      </c>
      <c r="E1003" s="20">
        <v>81</v>
      </c>
      <c r="F1003" s="21">
        <f t="shared" si="102"/>
        <v>60.75</v>
      </c>
      <c r="G1003" s="18">
        <v>24</v>
      </c>
      <c r="H1003" s="21">
        <f t="shared" si="103"/>
        <v>3.375</v>
      </c>
      <c r="I1003" s="20">
        <f t="shared" si="104"/>
        <v>2.53125</v>
      </c>
      <c r="J1003" s="17">
        <f t="shared" si="105"/>
        <v>120</v>
      </c>
      <c r="K1003" s="23">
        <v>8.99</v>
      </c>
    </row>
    <row r="1004" spans="2:11" ht="15.6">
      <c r="B1004" s="17" t="s">
        <v>2216</v>
      </c>
      <c r="C1004" s="44" t="s">
        <v>2217</v>
      </c>
      <c r="D1004" s="45" t="s">
        <v>2218</v>
      </c>
      <c r="E1004" s="20">
        <v>192</v>
      </c>
      <c r="F1004" s="21">
        <f t="shared" si="102"/>
        <v>144</v>
      </c>
      <c r="G1004" s="18">
        <v>96</v>
      </c>
      <c r="H1004" s="21">
        <f t="shared" si="103"/>
        <v>2</v>
      </c>
      <c r="I1004" s="20">
        <f t="shared" si="104"/>
        <v>1.5</v>
      </c>
      <c r="J1004" s="17">
        <f t="shared" si="105"/>
        <v>480</v>
      </c>
      <c r="K1004" s="23">
        <v>5.99</v>
      </c>
    </row>
    <row r="1005" spans="2:11" ht="15.6">
      <c r="B1005" s="17" t="s">
        <v>2219</v>
      </c>
      <c r="C1005" s="44" t="s">
        <v>2220</v>
      </c>
      <c r="D1005" s="45" t="s">
        <v>2221</v>
      </c>
      <c r="E1005" s="20">
        <v>192</v>
      </c>
      <c r="F1005" s="21">
        <f t="shared" si="102"/>
        <v>144</v>
      </c>
      <c r="G1005" s="18">
        <v>96</v>
      </c>
      <c r="H1005" s="21">
        <f t="shared" si="103"/>
        <v>2</v>
      </c>
      <c r="I1005" s="20">
        <f t="shared" si="104"/>
        <v>1.5</v>
      </c>
      <c r="J1005" s="17">
        <f t="shared" si="105"/>
        <v>480</v>
      </c>
      <c r="K1005" s="23">
        <v>5.99</v>
      </c>
    </row>
    <row r="1006" spans="2:11" ht="15.6">
      <c r="B1006" s="17" t="s">
        <v>2222</v>
      </c>
      <c r="C1006" s="44" t="s">
        <v>2223</v>
      </c>
      <c r="D1006" s="45" t="s">
        <v>2224</v>
      </c>
      <c r="E1006" s="20">
        <v>202.5</v>
      </c>
      <c r="F1006" s="21">
        <f t="shared" si="102"/>
        <v>151.875</v>
      </c>
      <c r="G1006" s="18">
        <v>60</v>
      </c>
      <c r="H1006" s="21">
        <f t="shared" si="103"/>
        <v>3.375</v>
      </c>
      <c r="I1006" s="20">
        <f t="shared" si="104"/>
        <v>2.53125</v>
      </c>
      <c r="J1006" s="17">
        <f t="shared" si="105"/>
        <v>300</v>
      </c>
      <c r="K1006" s="23">
        <v>8.99</v>
      </c>
    </row>
    <row r="1007" spans="2:11" ht="15.6">
      <c r="B1007" s="17" t="s">
        <v>2225</v>
      </c>
      <c r="C1007" s="44" t="s">
        <v>2226</v>
      </c>
      <c r="D1007" s="45" t="s">
        <v>2227</v>
      </c>
      <c r="E1007" s="20">
        <v>96</v>
      </c>
      <c r="F1007" s="21">
        <f t="shared" si="102"/>
        <v>72</v>
      </c>
      <c r="G1007" s="18">
        <v>24</v>
      </c>
      <c r="H1007" s="21">
        <f t="shared" si="103"/>
        <v>4</v>
      </c>
      <c r="I1007" s="20">
        <f t="shared" si="104"/>
        <v>3</v>
      </c>
      <c r="J1007" s="17">
        <f>G1007*10</f>
        <v>240</v>
      </c>
      <c r="K1007" s="23">
        <v>9.99</v>
      </c>
    </row>
    <row r="1008" spans="2:11" ht="15.6">
      <c r="B1008" s="17" t="s">
        <v>2228</v>
      </c>
      <c r="C1008" s="44" t="s">
        <v>2229</v>
      </c>
      <c r="D1008" s="45" t="s">
        <v>2230</v>
      </c>
      <c r="E1008" s="20">
        <v>96</v>
      </c>
      <c r="F1008" s="21">
        <f t="shared" si="102"/>
        <v>72</v>
      </c>
      <c r="G1008" s="18">
        <v>24</v>
      </c>
      <c r="H1008" s="21">
        <f t="shared" si="103"/>
        <v>4</v>
      </c>
      <c r="I1008" s="20">
        <f t="shared" si="104"/>
        <v>3</v>
      </c>
      <c r="J1008" s="17">
        <f>G1008*10</f>
        <v>240</v>
      </c>
      <c r="K1008" s="23">
        <v>9.99</v>
      </c>
    </row>
    <row r="1009" spans="2:11" ht="15.6">
      <c r="B1009" s="17" t="s">
        <v>2231</v>
      </c>
      <c r="C1009" s="44" t="s">
        <v>2232</v>
      </c>
      <c r="D1009" s="19">
        <v>54747</v>
      </c>
      <c r="E1009" s="20">
        <v>84</v>
      </c>
      <c r="F1009" s="21">
        <f t="shared" si="102"/>
        <v>63</v>
      </c>
      <c r="G1009" s="18">
        <v>24</v>
      </c>
      <c r="H1009" s="21">
        <f t="shared" si="103"/>
        <v>3.5</v>
      </c>
      <c r="I1009" s="20">
        <f t="shared" si="104"/>
        <v>2.625</v>
      </c>
      <c r="J1009" s="17">
        <f t="shared" si="105"/>
        <v>120</v>
      </c>
      <c r="K1009" s="23">
        <v>7.99</v>
      </c>
    </row>
    <row r="1010" spans="2:11" ht="15.6">
      <c r="B1010" s="17" t="s">
        <v>2233</v>
      </c>
      <c r="C1010" s="44" t="s">
        <v>2234</v>
      </c>
      <c r="D1010" s="19">
        <v>59285</v>
      </c>
      <c r="E1010" s="20">
        <v>162</v>
      </c>
      <c r="F1010" s="21">
        <f t="shared" si="102"/>
        <v>121.5</v>
      </c>
      <c r="G1010" s="18">
        <v>48</v>
      </c>
      <c r="H1010" s="21">
        <f t="shared" si="103"/>
        <v>3.375</v>
      </c>
      <c r="I1010" s="20">
        <f t="shared" si="104"/>
        <v>2.53125</v>
      </c>
      <c r="J1010" s="17">
        <f>G1010*12</f>
        <v>576</v>
      </c>
      <c r="K1010" s="23">
        <v>8.99</v>
      </c>
    </row>
    <row r="1011" spans="2:11" ht="15.6">
      <c r="B1011" s="17" t="s">
        <v>2235</v>
      </c>
      <c r="C1011" s="44" t="s">
        <v>2236</v>
      </c>
      <c r="D1011" s="19">
        <v>54617</v>
      </c>
      <c r="E1011" s="20">
        <v>90</v>
      </c>
      <c r="F1011" s="21">
        <f t="shared" si="102"/>
        <v>67.5</v>
      </c>
      <c r="G1011" s="18">
        <v>36</v>
      </c>
      <c r="H1011" s="21">
        <f t="shared" si="103"/>
        <v>2.5</v>
      </c>
      <c r="I1011" s="20">
        <f t="shared" si="104"/>
        <v>1.875</v>
      </c>
      <c r="J1011" s="17">
        <f t="shared" si="105"/>
        <v>180</v>
      </c>
      <c r="K1011" s="23">
        <v>5.99</v>
      </c>
    </row>
    <row r="1012" spans="2:11" ht="15.6">
      <c r="B1012" s="17" t="s">
        <v>2237</v>
      </c>
      <c r="C1012" s="44" t="s">
        <v>2238</v>
      </c>
      <c r="D1012" s="45" t="s">
        <v>2239</v>
      </c>
      <c r="E1012" s="20">
        <v>96</v>
      </c>
      <c r="F1012" s="21">
        <f t="shared" si="102"/>
        <v>72</v>
      </c>
      <c r="G1012" s="18">
        <v>24</v>
      </c>
      <c r="H1012" s="21">
        <f t="shared" si="103"/>
        <v>4</v>
      </c>
      <c r="I1012" s="20">
        <f t="shared" si="104"/>
        <v>3</v>
      </c>
      <c r="J1012" s="17">
        <f>G1012*10</f>
        <v>240</v>
      </c>
      <c r="K1012" s="23">
        <v>9.99</v>
      </c>
    </row>
    <row r="1013" spans="2:11" ht="15.6">
      <c r="B1013" s="17" t="s">
        <v>2240</v>
      </c>
      <c r="C1013" s="44" t="s">
        <v>2241</v>
      </c>
      <c r="D1013" s="19">
        <v>16520</v>
      </c>
      <c r="E1013" s="20">
        <v>135</v>
      </c>
      <c r="F1013" s="21">
        <f t="shared" si="102"/>
        <v>101.25</v>
      </c>
      <c r="G1013" s="18">
        <v>120</v>
      </c>
      <c r="H1013" s="21">
        <f t="shared" si="103"/>
        <v>1.125</v>
      </c>
      <c r="I1013" s="20">
        <f t="shared" si="104"/>
        <v>0.84375</v>
      </c>
      <c r="J1013" s="17">
        <f t="shared" si="105"/>
        <v>600</v>
      </c>
      <c r="K1013" s="23">
        <v>3.99</v>
      </c>
    </row>
    <row r="1014" spans="2:11" ht="15.6">
      <c r="B1014" s="17" t="s">
        <v>2242</v>
      </c>
      <c r="C1014" s="44" t="s">
        <v>2243</v>
      </c>
      <c r="D1014" s="19">
        <v>50329</v>
      </c>
      <c r="E1014" s="20">
        <v>96</v>
      </c>
      <c r="F1014" s="21">
        <f t="shared" si="102"/>
        <v>72</v>
      </c>
      <c r="G1014" s="18">
        <v>24</v>
      </c>
      <c r="H1014" s="21">
        <f t="shared" si="103"/>
        <v>4</v>
      </c>
      <c r="I1014" s="20">
        <f t="shared" si="104"/>
        <v>3</v>
      </c>
      <c r="J1014" s="17">
        <f t="shared" si="105"/>
        <v>120</v>
      </c>
      <c r="K1014" s="23">
        <v>9.99</v>
      </c>
    </row>
    <row r="1015" spans="2:11" ht="15.6">
      <c r="B1015" s="17" t="s">
        <v>2244</v>
      </c>
      <c r="C1015" s="44" t="s">
        <v>2245</v>
      </c>
      <c r="D1015" s="19">
        <v>58370</v>
      </c>
      <c r="E1015" s="20">
        <v>108</v>
      </c>
      <c r="F1015" s="21">
        <f t="shared" si="102"/>
        <v>81</v>
      </c>
      <c r="G1015" s="18">
        <v>36</v>
      </c>
      <c r="H1015" s="21">
        <f t="shared" si="103"/>
        <v>3</v>
      </c>
      <c r="I1015" s="20">
        <f t="shared" si="104"/>
        <v>2.25</v>
      </c>
      <c r="J1015" s="17">
        <f t="shared" si="105"/>
        <v>180</v>
      </c>
      <c r="K1015" s="23">
        <v>7.99</v>
      </c>
    </row>
    <row r="1016" spans="2:11" ht="15.6">
      <c r="B1016" s="17" t="s">
        <v>2246</v>
      </c>
      <c r="C1016" s="44" t="s">
        <v>2247</v>
      </c>
      <c r="D1016" s="19">
        <v>33421</v>
      </c>
      <c r="E1016" s="20">
        <v>33.75</v>
      </c>
      <c r="F1016" s="21">
        <f t="shared" si="102"/>
        <v>25.3125</v>
      </c>
      <c r="G1016" s="18">
        <v>12</v>
      </c>
      <c r="H1016" s="21">
        <f t="shared" si="103"/>
        <v>2.8125</v>
      </c>
      <c r="I1016" s="20">
        <f t="shared" si="104"/>
        <v>2.109375</v>
      </c>
      <c r="J1016" s="17">
        <f t="shared" si="105"/>
        <v>60</v>
      </c>
      <c r="K1016" s="23">
        <v>7.99</v>
      </c>
    </row>
    <row r="1017" spans="2:11" ht="15.6">
      <c r="B1017" s="17" t="s">
        <v>2248</v>
      </c>
      <c r="C1017" s="44" t="s">
        <v>2249</v>
      </c>
      <c r="D1017" s="19">
        <v>50312</v>
      </c>
      <c r="E1017" s="20">
        <v>96</v>
      </c>
      <c r="F1017" s="21">
        <f>E1017*0.75</f>
        <v>72</v>
      </c>
      <c r="G1017" s="18">
        <v>24</v>
      </c>
      <c r="H1017" s="21">
        <f>E1017/G1017</f>
        <v>4</v>
      </c>
      <c r="I1017" s="20">
        <f>F1017/G1017</f>
        <v>3</v>
      </c>
      <c r="J1017" s="17">
        <f t="shared" si="105"/>
        <v>120</v>
      </c>
      <c r="K1017" s="23">
        <v>9.99</v>
      </c>
    </row>
    <row r="1018" spans="2:11" ht="15.6">
      <c r="B1018" s="17" t="s">
        <v>2250</v>
      </c>
      <c r="C1018" s="44" t="s">
        <v>2251</v>
      </c>
      <c r="D1018" s="45" t="s">
        <v>2252</v>
      </c>
      <c r="E1018" s="20">
        <v>240</v>
      </c>
      <c r="F1018" s="21">
        <f>E1018*0.75</f>
        <v>180</v>
      </c>
      <c r="G1018" s="18">
        <v>24</v>
      </c>
      <c r="H1018" s="21">
        <f>E1018/G1018</f>
        <v>10</v>
      </c>
      <c r="I1018" s="20">
        <f>F1018/G1018</f>
        <v>7.5</v>
      </c>
      <c r="J1018" s="17">
        <f t="shared" si="105"/>
        <v>120</v>
      </c>
      <c r="K1018" s="23">
        <v>24.99</v>
      </c>
    </row>
    <row r="1019" spans="2:11" ht="15.6">
      <c r="B1019" s="17" t="s">
        <v>2253</v>
      </c>
      <c r="C1019" s="44" t="s">
        <v>2254</v>
      </c>
      <c r="D1019" s="45" t="s">
        <v>2255</v>
      </c>
      <c r="E1019" s="20">
        <v>180</v>
      </c>
      <c r="F1019" s="21">
        <f>E1019*0.75</f>
        <v>135</v>
      </c>
      <c r="G1019" s="18">
        <v>36</v>
      </c>
      <c r="H1019" s="21">
        <f>E1019/G1019</f>
        <v>5</v>
      </c>
      <c r="I1019" s="20">
        <f>F1019/G1019</f>
        <v>3.75</v>
      </c>
      <c r="J1019" s="17">
        <f t="shared" si="105"/>
        <v>180</v>
      </c>
      <c r="K1019" s="23">
        <v>14.99</v>
      </c>
    </row>
    <row r="1020" spans="2:11" ht="15.6">
      <c r="B1020" s="17" t="s">
        <v>2256</v>
      </c>
      <c r="C1020" s="44" t="s">
        <v>2257</v>
      </c>
      <c r="D1020" s="45" t="s">
        <v>2258</v>
      </c>
      <c r="E1020" s="20">
        <v>240</v>
      </c>
      <c r="F1020" s="21">
        <f>E1020*0.75</f>
        <v>180</v>
      </c>
      <c r="G1020" s="18">
        <v>24</v>
      </c>
      <c r="H1020" s="21">
        <f>E1020/G1020</f>
        <v>10</v>
      </c>
      <c r="I1020" s="20">
        <f>F1020/G1020</f>
        <v>7.5</v>
      </c>
      <c r="J1020" s="17">
        <f t="shared" si="105"/>
        <v>120</v>
      </c>
      <c r="K1020" s="23">
        <v>24.99</v>
      </c>
    </row>
    <row r="1021" spans="2:11" ht="15.6">
      <c r="B1021" s="17" t="s">
        <v>2259</v>
      </c>
      <c r="C1021" s="44" t="s">
        <v>2260</v>
      </c>
      <c r="D1021" s="45" t="s">
        <v>2261</v>
      </c>
      <c r="E1021" s="20">
        <v>240</v>
      </c>
      <c r="F1021" s="21">
        <f t="shared" ref="F1021:F1054" si="106">E1021*0.75</f>
        <v>180</v>
      </c>
      <c r="G1021" s="18">
        <v>24</v>
      </c>
      <c r="H1021" s="21">
        <f t="shared" ref="H1021:H1054" si="107">E1021/G1021</f>
        <v>10</v>
      </c>
      <c r="I1021" s="20">
        <f t="shared" ref="I1021:I1054" si="108">F1021/G1021</f>
        <v>7.5</v>
      </c>
      <c r="J1021" s="17">
        <f t="shared" ref="J1021:J1054" si="109">G1021*5</f>
        <v>120</v>
      </c>
      <c r="K1021" s="23">
        <v>24.99</v>
      </c>
    </row>
    <row r="1022" spans="2:11" ht="15.6">
      <c r="B1022" s="17" t="s">
        <v>2262</v>
      </c>
      <c r="C1022" s="44" t="s">
        <v>2263</v>
      </c>
      <c r="D1022" s="45" t="s">
        <v>2264</v>
      </c>
      <c r="E1022" s="20">
        <v>240</v>
      </c>
      <c r="F1022" s="21">
        <f t="shared" si="106"/>
        <v>180</v>
      </c>
      <c r="G1022" s="18">
        <v>24</v>
      </c>
      <c r="H1022" s="21">
        <f t="shared" si="107"/>
        <v>10</v>
      </c>
      <c r="I1022" s="20">
        <f t="shared" si="108"/>
        <v>7.5</v>
      </c>
      <c r="J1022" s="17">
        <f t="shared" si="109"/>
        <v>120</v>
      </c>
      <c r="K1022" s="23">
        <v>24.99</v>
      </c>
    </row>
    <row r="1023" spans="2:11" ht="15.6">
      <c r="B1023" s="17" t="s">
        <v>2265</v>
      </c>
      <c r="C1023" s="44" t="s">
        <v>2266</v>
      </c>
      <c r="D1023" s="25" t="s">
        <v>2267</v>
      </c>
      <c r="E1023" s="20">
        <v>144</v>
      </c>
      <c r="F1023" s="21">
        <f t="shared" si="106"/>
        <v>108</v>
      </c>
      <c r="G1023" s="18">
        <v>36</v>
      </c>
      <c r="H1023" s="21">
        <f t="shared" si="107"/>
        <v>4</v>
      </c>
      <c r="I1023" s="20">
        <f t="shared" si="108"/>
        <v>3</v>
      </c>
      <c r="J1023" s="17">
        <f t="shared" si="109"/>
        <v>180</v>
      </c>
      <c r="K1023" s="23">
        <v>9.99</v>
      </c>
    </row>
    <row r="1024" spans="2:11" ht="15.6">
      <c r="B1024" s="17" t="s">
        <v>2268</v>
      </c>
      <c r="C1024" s="44" t="s">
        <v>2269</v>
      </c>
      <c r="D1024" s="45" t="s">
        <v>2270</v>
      </c>
      <c r="E1024" s="20">
        <v>180</v>
      </c>
      <c r="F1024" s="21">
        <f t="shared" si="106"/>
        <v>135</v>
      </c>
      <c r="G1024" s="18">
        <v>12</v>
      </c>
      <c r="H1024" s="21">
        <f t="shared" si="107"/>
        <v>15</v>
      </c>
      <c r="I1024" s="20">
        <f t="shared" si="108"/>
        <v>11.25</v>
      </c>
      <c r="J1024" s="17">
        <f t="shared" si="109"/>
        <v>60</v>
      </c>
      <c r="K1024" s="23">
        <v>29.99</v>
      </c>
    </row>
    <row r="1025" spans="2:11" ht="15.6">
      <c r="B1025" s="17" t="s">
        <v>2271</v>
      </c>
      <c r="C1025" s="44" t="s">
        <v>2272</v>
      </c>
      <c r="D1025" s="45" t="s">
        <v>2273</v>
      </c>
      <c r="E1025" s="20">
        <v>216</v>
      </c>
      <c r="F1025" s="21">
        <f t="shared" si="106"/>
        <v>162</v>
      </c>
      <c r="G1025" s="18">
        <v>72</v>
      </c>
      <c r="H1025" s="21">
        <f t="shared" si="107"/>
        <v>3</v>
      </c>
      <c r="I1025" s="20">
        <f t="shared" si="108"/>
        <v>2.25</v>
      </c>
      <c r="J1025" s="17">
        <f t="shared" si="109"/>
        <v>360</v>
      </c>
      <c r="K1025" s="23">
        <v>6.99</v>
      </c>
    </row>
    <row r="1026" spans="2:11" ht="15.6">
      <c r="B1026" s="17" t="s">
        <v>2274</v>
      </c>
      <c r="C1026" s="44" t="s">
        <v>2275</v>
      </c>
      <c r="D1026" s="19">
        <v>59483</v>
      </c>
      <c r="E1026" s="20">
        <v>84</v>
      </c>
      <c r="F1026" s="21">
        <f t="shared" si="106"/>
        <v>63</v>
      </c>
      <c r="G1026" s="18">
        <v>24</v>
      </c>
      <c r="H1026" s="21">
        <f t="shared" si="107"/>
        <v>3.5</v>
      </c>
      <c r="I1026" s="20">
        <f t="shared" si="108"/>
        <v>2.625</v>
      </c>
      <c r="J1026" s="17">
        <f t="shared" si="109"/>
        <v>120</v>
      </c>
      <c r="K1026" s="23">
        <v>11.99</v>
      </c>
    </row>
    <row r="1027" spans="2:11" ht="15.6">
      <c r="B1027" s="17" t="s">
        <v>2276</v>
      </c>
      <c r="C1027" s="44" t="s">
        <v>2277</v>
      </c>
      <c r="D1027" s="19">
        <v>59490</v>
      </c>
      <c r="E1027" s="20">
        <v>54</v>
      </c>
      <c r="F1027" s="21">
        <f t="shared" si="106"/>
        <v>40.5</v>
      </c>
      <c r="G1027" s="18">
        <v>36</v>
      </c>
      <c r="H1027" s="21">
        <f t="shared" si="107"/>
        <v>1.5</v>
      </c>
      <c r="I1027" s="20">
        <f t="shared" si="108"/>
        <v>1.125</v>
      </c>
      <c r="J1027" s="17">
        <f t="shared" si="109"/>
        <v>180</v>
      </c>
      <c r="K1027" s="23">
        <v>4.99</v>
      </c>
    </row>
    <row r="1028" spans="2:11" ht="15.6">
      <c r="B1028" s="17" t="s">
        <v>2278</v>
      </c>
      <c r="C1028" s="44" t="s">
        <v>2279</v>
      </c>
      <c r="D1028" s="19">
        <v>59186</v>
      </c>
      <c r="E1028" s="20">
        <v>216</v>
      </c>
      <c r="F1028" s="21">
        <f t="shared" si="106"/>
        <v>162</v>
      </c>
      <c r="G1028" s="18">
        <v>72</v>
      </c>
      <c r="H1028" s="21">
        <f t="shared" si="107"/>
        <v>3</v>
      </c>
      <c r="I1028" s="20">
        <f t="shared" si="108"/>
        <v>2.25</v>
      </c>
      <c r="J1028" s="17">
        <f t="shared" si="109"/>
        <v>360</v>
      </c>
      <c r="K1028" s="23">
        <v>7.99</v>
      </c>
    </row>
    <row r="1029" spans="2:11" ht="15.6">
      <c r="B1029" s="17" t="s">
        <v>2280</v>
      </c>
      <c r="C1029" s="44" t="s">
        <v>2281</v>
      </c>
      <c r="D1029" s="45" t="s">
        <v>2282</v>
      </c>
      <c r="E1029" s="20">
        <v>216</v>
      </c>
      <c r="F1029" s="21">
        <f t="shared" si="106"/>
        <v>162</v>
      </c>
      <c r="G1029" s="18">
        <v>72</v>
      </c>
      <c r="H1029" s="21">
        <f t="shared" si="107"/>
        <v>3</v>
      </c>
      <c r="I1029" s="20">
        <f t="shared" si="108"/>
        <v>2.25</v>
      </c>
      <c r="J1029" s="17">
        <f t="shared" si="109"/>
        <v>360</v>
      </c>
      <c r="K1029" s="23">
        <v>4.99</v>
      </c>
    </row>
    <row r="1030" spans="2:11" ht="15.6">
      <c r="B1030" s="17" t="s">
        <v>2283</v>
      </c>
      <c r="C1030" s="44" t="s">
        <v>2284</v>
      </c>
      <c r="D1030" s="19">
        <v>33476</v>
      </c>
      <c r="E1030" s="20">
        <v>121.5</v>
      </c>
      <c r="F1030" s="21">
        <f t="shared" si="106"/>
        <v>91.125</v>
      </c>
      <c r="G1030" s="18">
        <v>72</v>
      </c>
      <c r="H1030" s="21">
        <f t="shared" si="107"/>
        <v>1.6875</v>
      </c>
      <c r="I1030" s="20">
        <f t="shared" si="108"/>
        <v>1.265625</v>
      </c>
      <c r="J1030" s="17">
        <f t="shared" si="109"/>
        <v>360</v>
      </c>
      <c r="K1030" s="23">
        <v>4.99</v>
      </c>
    </row>
    <row r="1031" spans="2:11" ht="15.6">
      <c r="B1031" s="17" t="s">
        <v>2285</v>
      </c>
      <c r="C1031" s="44" t="s">
        <v>2286</v>
      </c>
      <c r="D1031" s="19">
        <v>53948</v>
      </c>
      <c r="E1031" s="20">
        <v>60</v>
      </c>
      <c r="F1031" s="21">
        <f t="shared" si="106"/>
        <v>45</v>
      </c>
      <c r="G1031" s="18">
        <v>36</v>
      </c>
      <c r="H1031" s="21">
        <f t="shared" si="107"/>
        <v>1.6666666666666667</v>
      </c>
      <c r="I1031" s="20">
        <f t="shared" si="108"/>
        <v>1.25</v>
      </c>
      <c r="J1031" s="17">
        <f t="shared" si="109"/>
        <v>180</v>
      </c>
      <c r="K1031" s="23">
        <v>4.99</v>
      </c>
    </row>
    <row r="1032" spans="2:11" ht="15.6">
      <c r="B1032" s="17" t="s">
        <v>2287</v>
      </c>
      <c r="C1032" s="44" t="s">
        <v>2288</v>
      </c>
      <c r="D1032" s="19">
        <v>10931</v>
      </c>
      <c r="E1032" s="20">
        <v>162</v>
      </c>
      <c r="F1032" s="21">
        <f t="shared" si="106"/>
        <v>121.5</v>
      </c>
      <c r="G1032" s="18">
        <v>36</v>
      </c>
      <c r="H1032" s="21">
        <f t="shared" si="107"/>
        <v>4.5</v>
      </c>
      <c r="I1032" s="20">
        <f t="shared" si="108"/>
        <v>3.375</v>
      </c>
      <c r="J1032" s="17">
        <f t="shared" si="109"/>
        <v>180</v>
      </c>
      <c r="K1032" s="23">
        <v>11.99</v>
      </c>
    </row>
    <row r="1033" spans="2:11" ht="15.6">
      <c r="B1033" s="17" t="s">
        <v>2289</v>
      </c>
      <c r="C1033" s="44" t="s">
        <v>2290</v>
      </c>
      <c r="D1033" s="19">
        <v>13680</v>
      </c>
      <c r="E1033" s="20">
        <v>67.5</v>
      </c>
      <c r="F1033" s="21">
        <f t="shared" si="106"/>
        <v>50.625</v>
      </c>
      <c r="G1033" s="18">
        <v>36</v>
      </c>
      <c r="H1033" s="21">
        <f t="shared" si="107"/>
        <v>1.875</v>
      </c>
      <c r="I1033" s="20">
        <f t="shared" si="108"/>
        <v>1.40625</v>
      </c>
      <c r="J1033" s="17">
        <f t="shared" si="109"/>
        <v>180</v>
      </c>
      <c r="K1033" s="23">
        <v>5.99</v>
      </c>
    </row>
    <row r="1034" spans="2:11" ht="15.6">
      <c r="B1034" s="17" t="s">
        <v>2291</v>
      </c>
      <c r="C1034" s="44" t="s">
        <v>2292</v>
      </c>
      <c r="D1034" s="45" t="s">
        <v>2293</v>
      </c>
      <c r="E1034" s="20">
        <v>42</v>
      </c>
      <c r="F1034" s="21">
        <f t="shared" si="106"/>
        <v>31.5</v>
      </c>
      <c r="G1034" s="18">
        <v>24</v>
      </c>
      <c r="H1034" s="21">
        <f t="shared" si="107"/>
        <v>1.75</v>
      </c>
      <c r="I1034" s="20">
        <f t="shared" si="108"/>
        <v>1.3125</v>
      </c>
      <c r="J1034" s="17">
        <f t="shared" si="109"/>
        <v>120</v>
      </c>
      <c r="K1034" s="23">
        <v>4.99</v>
      </c>
    </row>
    <row r="1035" spans="2:11" ht="15.6">
      <c r="B1035" s="17" t="s">
        <v>2294</v>
      </c>
      <c r="C1035" s="44" t="s">
        <v>2295</v>
      </c>
      <c r="D1035" s="45" t="s">
        <v>2296</v>
      </c>
      <c r="E1035" s="20">
        <v>121.5</v>
      </c>
      <c r="F1035" s="21">
        <f t="shared" si="106"/>
        <v>91.125</v>
      </c>
      <c r="G1035" s="18">
        <v>72</v>
      </c>
      <c r="H1035" s="21">
        <f t="shared" si="107"/>
        <v>1.6875</v>
      </c>
      <c r="I1035" s="20">
        <f t="shared" si="108"/>
        <v>1.265625</v>
      </c>
      <c r="J1035" s="17">
        <f t="shared" si="109"/>
        <v>360</v>
      </c>
      <c r="K1035" s="23">
        <v>4.99</v>
      </c>
    </row>
    <row r="1036" spans="2:11" ht="15.6">
      <c r="B1036" s="17" t="s">
        <v>2297</v>
      </c>
      <c r="C1036" s="44" t="s">
        <v>2298</v>
      </c>
      <c r="D1036" s="19">
        <v>10481</v>
      </c>
      <c r="E1036" s="20">
        <v>67.5</v>
      </c>
      <c r="F1036" s="21">
        <f t="shared" si="106"/>
        <v>50.625</v>
      </c>
      <c r="G1036" s="18">
        <v>36</v>
      </c>
      <c r="H1036" s="21">
        <f t="shared" si="107"/>
        <v>1.875</v>
      </c>
      <c r="I1036" s="20">
        <f t="shared" si="108"/>
        <v>1.40625</v>
      </c>
      <c r="J1036" s="17">
        <f t="shared" si="109"/>
        <v>180</v>
      </c>
      <c r="K1036" s="23">
        <v>5.99</v>
      </c>
    </row>
    <row r="1037" spans="2:11" ht="15.6">
      <c r="B1037" s="17" t="s">
        <v>2299</v>
      </c>
      <c r="C1037" s="44" t="s">
        <v>2300</v>
      </c>
      <c r="D1037" s="19">
        <v>58691</v>
      </c>
      <c r="E1037" s="20">
        <v>67</v>
      </c>
      <c r="F1037" s="21">
        <f t="shared" si="106"/>
        <v>50.25</v>
      </c>
      <c r="G1037" s="18">
        <v>36</v>
      </c>
      <c r="H1037" s="21">
        <f t="shared" si="107"/>
        <v>1.8611111111111112</v>
      </c>
      <c r="I1037" s="20">
        <f t="shared" si="108"/>
        <v>1.3958333333333333</v>
      </c>
      <c r="J1037" s="17">
        <f t="shared" si="109"/>
        <v>180</v>
      </c>
      <c r="K1037" s="23">
        <v>5.99</v>
      </c>
    </row>
    <row r="1038" spans="2:11" ht="15.6">
      <c r="B1038" s="17" t="s">
        <v>2301</v>
      </c>
      <c r="C1038" s="44" t="s">
        <v>2302</v>
      </c>
      <c r="D1038" s="19">
        <v>58707</v>
      </c>
      <c r="E1038" s="20">
        <v>67</v>
      </c>
      <c r="F1038" s="21">
        <f t="shared" si="106"/>
        <v>50.25</v>
      </c>
      <c r="G1038" s="18">
        <v>36</v>
      </c>
      <c r="H1038" s="21">
        <f t="shared" si="107"/>
        <v>1.8611111111111112</v>
      </c>
      <c r="I1038" s="20">
        <f t="shared" si="108"/>
        <v>1.3958333333333333</v>
      </c>
      <c r="J1038" s="17">
        <f t="shared" si="109"/>
        <v>180</v>
      </c>
      <c r="K1038" s="23">
        <v>5.99</v>
      </c>
    </row>
    <row r="1039" spans="2:11" ht="15.6">
      <c r="B1039" s="17" t="s">
        <v>2303</v>
      </c>
      <c r="C1039" s="44" t="s">
        <v>2304</v>
      </c>
      <c r="D1039" s="19">
        <v>58714</v>
      </c>
      <c r="E1039" s="20">
        <v>67</v>
      </c>
      <c r="F1039" s="21">
        <f t="shared" si="106"/>
        <v>50.25</v>
      </c>
      <c r="G1039" s="18">
        <v>36</v>
      </c>
      <c r="H1039" s="21">
        <f t="shared" si="107"/>
        <v>1.8611111111111112</v>
      </c>
      <c r="I1039" s="20">
        <f t="shared" si="108"/>
        <v>1.3958333333333333</v>
      </c>
      <c r="J1039" s="17">
        <f t="shared" si="109"/>
        <v>180</v>
      </c>
      <c r="K1039" s="23">
        <v>5.99</v>
      </c>
    </row>
    <row r="1040" spans="2:11" ht="15.6">
      <c r="B1040" s="17" t="s">
        <v>2305</v>
      </c>
      <c r="C1040" s="44" t="s">
        <v>2306</v>
      </c>
      <c r="D1040" s="45" t="s">
        <v>2307</v>
      </c>
      <c r="E1040" s="20">
        <v>216</v>
      </c>
      <c r="F1040" s="21">
        <f t="shared" si="106"/>
        <v>162</v>
      </c>
      <c r="G1040" s="18">
        <v>72</v>
      </c>
      <c r="H1040" s="21">
        <f t="shared" si="107"/>
        <v>3</v>
      </c>
      <c r="I1040" s="20">
        <f t="shared" si="108"/>
        <v>2.25</v>
      </c>
      <c r="J1040" s="17">
        <f t="shared" si="109"/>
        <v>360</v>
      </c>
      <c r="K1040" s="23">
        <v>6.99</v>
      </c>
    </row>
    <row r="1041" spans="2:11" ht="15.6">
      <c r="B1041" s="17" t="s">
        <v>2308</v>
      </c>
      <c r="C1041" s="44" t="s">
        <v>2309</v>
      </c>
      <c r="D1041" s="45" t="s">
        <v>2310</v>
      </c>
      <c r="E1041" s="20">
        <v>73.12</v>
      </c>
      <c r="F1041" s="21">
        <f t="shared" si="106"/>
        <v>54.84</v>
      </c>
      <c r="G1041" s="18">
        <v>72</v>
      </c>
      <c r="H1041" s="21">
        <f t="shared" si="107"/>
        <v>1.0155555555555555</v>
      </c>
      <c r="I1041" s="20">
        <f t="shared" si="108"/>
        <v>0.76166666666666671</v>
      </c>
      <c r="J1041" s="17">
        <f t="shared" si="109"/>
        <v>360</v>
      </c>
      <c r="K1041" s="23">
        <v>3.99</v>
      </c>
    </row>
    <row r="1042" spans="2:11" ht="15.6">
      <c r="B1042" s="17" t="s">
        <v>2311</v>
      </c>
      <c r="C1042" s="44" t="s">
        <v>2312</v>
      </c>
      <c r="D1042" s="45" t="s">
        <v>2313</v>
      </c>
      <c r="E1042" s="20">
        <v>121.5</v>
      </c>
      <c r="F1042" s="21">
        <f t="shared" si="106"/>
        <v>91.125</v>
      </c>
      <c r="G1042" s="18">
        <v>72</v>
      </c>
      <c r="H1042" s="21">
        <f t="shared" si="107"/>
        <v>1.6875</v>
      </c>
      <c r="I1042" s="20">
        <f t="shared" si="108"/>
        <v>1.265625</v>
      </c>
      <c r="J1042" s="17">
        <f t="shared" si="109"/>
        <v>360</v>
      </c>
      <c r="K1042" s="23">
        <v>4.99</v>
      </c>
    </row>
    <row r="1043" spans="2:11" ht="15.6">
      <c r="B1043" s="17" t="s">
        <v>2314</v>
      </c>
      <c r="C1043" s="44" t="s">
        <v>2315</v>
      </c>
      <c r="D1043" s="45" t="s">
        <v>2316</v>
      </c>
      <c r="E1043" s="20">
        <v>54</v>
      </c>
      <c r="F1043" s="21">
        <f t="shared" si="106"/>
        <v>40.5</v>
      </c>
      <c r="G1043" s="18">
        <v>50</v>
      </c>
      <c r="H1043" s="21">
        <f t="shared" si="107"/>
        <v>1.08</v>
      </c>
      <c r="I1043" s="20">
        <f t="shared" si="108"/>
        <v>0.81</v>
      </c>
      <c r="J1043" s="17">
        <f>G1043*10</f>
        <v>500</v>
      </c>
      <c r="K1043" s="23">
        <v>3.99</v>
      </c>
    </row>
    <row r="1044" spans="2:11" ht="15.6">
      <c r="B1044" s="17" t="s">
        <v>2317</v>
      </c>
      <c r="C1044" s="44" t="s">
        <v>2318</v>
      </c>
      <c r="D1044" s="45" t="s">
        <v>2319</v>
      </c>
      <c r="E1044" s="20">
        <v>119.07</v>
      </c>
      <c r="F1044" s="21">
        <f t="shared" si="106"/>
        <v>89.302499999999995</v>
      </c>
      <c r="G1044" s="18">
        <v>108</v>
      </c>
      <c r="H1044" s="21">
        <f t="shared" si="107"/>
        <v>1.1025</v>
      </c>
      <c r="I1044" s="20">
        <f t="shared" si="108"/>
        <v>0.82687499999999992</v>
      </c>
      <c r="J1044" s="17">
        <f t="shared" si="109"/>
        <v>540</v>
      </c>
      <c r="K1044" s="23">
        <v>3.99</v>
      </c>
    </row>
    <row r="1045" spans="2:11" ht="15.6">
      <c r="B1045" s="17" t="s">
        <v>2320</v>
      </c>
      <c r="C1045" s="44" t="s">
        <v>2321</v>
      </c>
      <c r="D1045" s="45" t="s">
        <v>2322</v>
      </c>
      <c r="E1045" s="20">
        <v>121.5</v>
      </c>
      <c r="F1045" s="21">
        <f t="shared" si="106"/>
        <v>91.125</v>
      </c>
      <c r="G1045" s="18">
        <v>72</v>
      </c>
      <c r="H1045" s="21">
        <f t="shared" si="107"/>
        <v>1.6875</v>
      </c>
      <c r="I1045" s="20">
        <f t="shared" si="108"/>
        <v>1.265625</v>
      </c>
      <c r="J1045" s="17">
        <f t="shared" si="109"/>
        <v>360</v>
      </c>
      <c r="K1045" s="23">
        <v>4.99</v>
      </c>
    </row>
    <row r="1046" spans="2:11" ht="15.6">
      <c r="B1046" s="17" t="s">
        <v>2323</v>
      </c>
      <c r="C1046" s="44" t="s">
        <v>2324</v>
      </c>
      <c r="D1046" s="19">
        <v>14960</v>
      </c>
      <c r="E1046" s="20">
        <v>81</v>
      </c>
      <c r="F1046" s="21">
        <f t="shared" si="106"/>
        <v>60.75</v>
      </c>
      <c r="G1046" s="18">
        <v>72</v>
      </c>
      <c r="H1046" s="21">
        <f t="shared" si="107"/>
        <v>1.125</v>
      </c>
      <c r="I1046" s="20">
        <f t="shared" si="108"/>
        <v>0.84375</v>
      </c>
      <c r="J1046" s="17">
        <f t="shared" si="109"/>
        <v>360</v>
      </c>
      <c r="K1046" s="23">
        <v>3.99</v>
      </c>
    </row>
    <row r="1047" spans="2:11" ht="15.6">
      <c r="B1047" s="17" t="s">
        <v>2325</v>
      </c>
      <c r="C1047" s="44" t="s">
        <v>2326</v>
      </c>
      <c r="D1047" s="45" t="s">
        <v>2327</v>
      </c>
      <c r="E1047" s="20">
        <v>101.25</v>
      </c>
      <c r="F1047" s="21">
        <f t="shared" si="106"/>
        <v>75.9375</v>
      </c>
      <c r="G1047" s="18">
        <v>72</v>
      </c>
      <c r="H1047" s="21">
        <f t="shared" si="107"/>
        <v>1.40625</v>
      </c>
      <c r="I1047" s="20">
        <f t="shared" si="108"/>
        <v>1.0546875</v>
      </c>
      <c r="J1047" s="17">
        <f t="shared" si="109"/>
        <v>360</v>
      </c>
      <c r="K1047" s="23">
        <v>4.99</v>
      </c>
    </row>
    <row r="1048" spans="2:11" ht="15.6">
      <c r="B1048" s="17" t="s">
        <v>2328</v>
      </c>
      <c r="C1048" s="44" t="s">
        <v>2329</v>
      </c>
      <c r="D1048" s="45" t="s">
        <v>2330</v>
      </c>
      <c r="E1048" s="20">
        <v>101.25</v>
      </c>
      <c r="F1048" s="21">
        <f t="shared" si="106"/>
        <v>75.9375</v>
      </c>
      <c r="G1048" s="18">
        <v>72</v>
      </c>
      <c r="H1048" s="21">
        <f t="shared" si="107"/>
        <v>1.40625</v>
      </c>
      <c r="I1048" s="20">
        <f t="shared" si="108"/>
        <v>1.0546875</v>
      </c>
      <c r="J1048" s="17">
        <f t="shared" si="109"/>
        <v>360</v>
      </c>
      <c r="K1048" s="23">
        <v>3.99</v>
      </c>
    </row>
    <row r="1049" spans="2:11" ht="15.6">
      <c r="B1049" s="17" t="s">
        <v>2331</v>
      </c>
      <c r="C1049" s="44" t="s">
        <v>2332</v>
      </c>
      <c r="D1049" s="19">
        <v>15837</v>
      </c>
      <c r="E1049" s="20">
        <v>81</v>
      </c>
      <c r="F1049" s="21">
        <f t="shared" si="106"/>
        <v>60.75</v>
      </c>
      <c r="G1049" s="18">
        <v>72</v>
      </c>
      <c r="H1049" s="21">
        <f t="shared" si="107"/>
        <v>1.125</v>
      </c>
      <c r="I1049" s="20">
        <f t="shared" si="108"/>
        <v>0.84375</v>
      </c>
      <c r="J1049" s="17">
        <f t="shared" si="109"/>
        <v>360</v>
      </c>
      <c r="K1049" s="23">
        <v>3.99</v>
      </c>
    </row>
    <row r="1050" spans="2:11" ht="15.6">
      <c r="B1050" s="17" t="s">
        <v>2333</v>
      </c>
      <c r="C1050" s="44" t="s">
        <v>2334</v>
      </c>
      <c r="D1050" s="19">
        <v>10573</v>
      </c>
      <c r="E1050" s="20">
        <v>243</v>
      </c>
      <c r="F1050" s="21">
        <f t="shared" si="106"/>
        <v>182.25</v>
      </c>
      <c r="G1050" s="18">
        <v>72</v>
      </c>
      <c r="H1050" s="21">
        <f t="shared" si="107"/>
        <v>3.375</v>
      </c>
      <c r="I1050" s="20">
        <f t="shared" si="108"/>
        <v>2.53125</v>
      </c>
      <c r="J1050" s="17">
        <f t="shared" si="109"/>
        <v>360</v>
      </c>
      <c r="K1050" s="23">
        <v>8.99</v>
      </c>
    </row>
    <row r="1051" spans="2:11" ht="15.6">
      <c r="B1051" s="17" t="s">
        <v>2335</v>
      </c>
      <c r="C1051" s="44" t="s">
        <v>2336</v>
      </c>
      <c r="D1051" s="45" t="s">
        <v>2337</v>
      </c>
      <c r="E1051" s="20">
        <v>240</v>
      </c>
      <c r="F1051" s="21">
        <f t="shared" si="106"/>
        <v>180</v>
      </c>
      <c r="G1051" s="18">
        <v>60</v>
      </c>
      <c r="H1051" s="21">
        <f t="shared" si="107"/>
        <v>4</v>
      </c>
      <c r="I1051" s="20">
        <f t="shared" si="108"/>
        <v>3</v>
      </c>
      <c r="J1051" s="17">
        <f t="shared" si="109"/>
        <v>300</v>
      </c>
      <c r="K1051" s="23">
        <v>9.99</v>
      </c>
    </row>
    <row r="1052" spans="2:11" ht="15.6">
      <c r="B1052" s="17" t="s">
        <v>2338</v>
      </c>
      <c r="C1052" s="44" t="s">
        <v>2339</v>
      </c>
      <c r="D1052" s="45" t="s">
        <v>2340</v>
      </c>
      <c r="E1052" s="20">
        <v>185.62</v>
      </c>
      <c r="F1052" s="21">
        <f t="shared" si="106"/>
        <v>139.215</v>
      </c>
      <c r="G1052" s="18">
        <v>60</v>
      </c>
      <c r="H1052" s="21">
        <f t="shared" si="107"/>
        <v>3.0936666666666666</v>
      </c>
      <c r="I1052" s="20">
        <f t="shared" si="108"/>
        <v>2.3202500000000001</v>
      </c>
      <c r="J1052" s="17">
        <f t="shared" si="109"/>
        <v>300</v>
      </c>
      <c r="K1052" s="23">
        <v>6.99</v>
      </c>
    </row>
    <row r="1053" spans="2:11" ht="15.6">
      <c r="B1053" s="17" t="s">
        <v>2341</v>
      </c>
      <c r="C1053" s="44" t="s">
        <v>2342</v>
      </c>
      <c r="D1053" s="19">
        <v>10580</v>
      </c>
      <c r="E1053" s="20">
        <v>243</v>
      </c>
      <c r="F1053" s="21">
        <f t="shared" si="106"/>
        <v>182.25</v>
      </c>
      <c r="G1053" s="18">
        <v>72</v>
      </c>
      <c r="H1053" s="21">
        <f t="shared" si="107"/>
        <v>3.375</v>
      </c>
      <c r="I1053" s="20">
        <f t="shared" si="108"/>
        <v>2.53125</v>
      </c>
      <c r="J1053" s="17">
        <f t="shared" si="109"/>
        <v>360</v>
      </c>
      <c r="K1053" s="23">
        <v>8.99</v>
      </c>
    </row>
    <row r="1054" spans="2:11" ht="15.6">
      <c r="B1054" s="17" t="s">
        <v>2343</v>
      </c>
      <c r="C1054" s="44" t="s">
        <v>2344</v>
      </c>
      <c r="D1054" s="45" t="s">
        <v>2345</v>
      </c>
      <c r="E1054" s="20">
        <v>202.5</v>
      </c>
      <c r="F1054" s="21">
        <f t="shared" si="106"/>
        <v>151.875</v>
      </c>
      <c r="G1054" s="18">
        <v>60</v>
      </c>
      <c r="H1054" s="21">
        <f t="shared" si="107"/>
        <v>3.375</v>
      </c>
      <c r="I1054" s="20">
        <f t="shared" si="108"/>
        <v>2.53125</v>
      </c>
      <c r="J1054" s="17">
        <f t="shared" si="109"/>
        <v>300</v>
      </c>
      <c r="K1054" s="23">
        <v>6.99</v>
      </c>
    </row>
    <row r="1055" spans="2:11" ht="15.6">
      <c r="B1055" s="17" t="s">
        <v>2346</v>
      </c>
      <c r="C1055" s="44" t="s">
        <v>2347</v>
      </c>
      <c r="D1055" s="45" t="s">
        <v>2348</v>
      </c>
      <c r="E1055" s="20">
        <v>202.5</v>
      </c>
      <c r="F1055" s="21">
        <f t="shared" ref="F1055:F1118" si="110">E1055*0.75</f>
        <v>151.875</v>
      </c>
      <c r="G1055" s="18">
        <v>60</v>
      </c>
      <c r="H1055" s="21">
        <f t="shared" ref="H1055:H1100" si="111">E1055/G1055</f>
        <v>3.375</v>
      </c>
      <c r="I1055" s="20">
        <f t="shared" ref="I1055:I1118" si="112">F1055/G1055</f>
        <v>2.53125</v>
      </c>
      <c r="J1055" s="17">
        <f t="shared" ref="J1055:J1121" si="113">G1055*5</f>
        <v>300</v>
      </c>
      <c r="K1055" s="23">
        <v>7.99</v>
      </c>
    </row>
    <row r="1056" spans="2:11" ht="15.6">
      <c r="B1056" s="17" t="s">
        <v>2349</v>
      </c>
      <c r="C1056" s="44" t="s">
        <v>2350</v>
      </c>
      <c r="D1056" s="19">
        <v>10610</v>
      </c>
      <c r="E1056" s="20">
        <v>243</v>
      </c>
      <c r="F1056" s="21">
        <f t="shared" si="110"/>
        <v>182.25</v>
      </c>
      <c r="G1056" s="18">
        <v>72</v>
      </c>
      <c r="H1056" s="21">
        <f t="shared" si="111"/>
        <v>3.375</v>
      </c>
      <c r="I1056" s="20">
        <f t="shared" si="112"/>
        <v>2.53125</v>
      </c>
      <c r="J1056" s="17">
        <f t="shared" si="113"/>
        <v>360</v>
      </c>
      <c r="K1056" s="23">
        <v>8.99</v>
      </c>
    </row>
    <row r="1057" spans="2:11" ht="15.6">
      <c r="B1057" s="17" t="s">
        <v>2351</v>
      </c>
      <c r="C1057" s="44" t="s">
        <v>2352</v>
      </c>
      <c r="D1057" s="19">
        <v>57342</v>
      </c>
      <c r="E1057" s="20">
        <v>96</v>
      </c>
      <c r="F1057" s="21">
        <f t="shared" si="110"/>
        <v>72</v>
      </c>
      <c r="G1057" s="18">
        <v>24</v>
      </c>
      <c r="H1057" s="21">
        <f t="shared" si="111"/>
        <v>4</v>
      </c>
      <c r="I1057" s="20">
        <f t="shared" si="112"/>
        <v>3</v>
      </c>
      <c r="J1057" s="17">
        <f t="shared" si="113"/>
        <v>120</v>
      </c>
      <c r="K1057" s="23">
        <v>9.99</v>
      </c>
    </row>
    <row r="1058" spans="2:11" ht="15.6">
      <c r="B1058" s="17" t="s">
        <v>2353</v>
      </c>
      <c r="C1058" s="44" t="s">
        <v>2354</v>
      </c>
      <c r="D1058" s="19">
        <v>50077</v>
      </c>
      <c r="E1058" s="20">
        <v>84</v>
      </c>
      <c r="F1058" s="21">
        <f t="shared" si="110"/>
        <v>63</v>
      </c>
      <c r="G1058" s="18">
        <v>24</v>
      </c>
      <c r="H1058" s="21">
        <f t="shared" si="111"/>
        <v>3.5</v>
      </c>
      <c r="I1058" s="20">
        <f t="shared" si="112"/>
        <v>2.625</v>
      </c>
      <c r="J1058" s="17">
        <f t="shared" si="113"/>
        <v>120</v>
      </c>
      <c r="K1058" s="23">
        <v>7.99</v>
      </c>
    </row>
    <row r="1059" spans="2:11" ht="15.6">
      <c r="B1059" s="17" t="s">
        <v>2355</v>
      </c>
      <c r="C1059" s="44" t="s">
        <v>2356</v>
      </c>
      <c r="D1059" s="45" t="s">
        <v>2357</v>
      </c>
      <c r="E1059" s="20">
        <v>27</v>
      </c>
      <c r="F1059" s="21">
        <f t="shared" si="110"/>
        <v>20.25</v>
      </c>
      <c r="G1059" s="18">
        <v>24</v>
      </c>
      <c r="H1059" s="21">
        <f t="shared" si="111"/>
        <v>1.125</v>
      </c>
      <c r="I1059" s="20">
        <f t="shared" si="112"/>
        <v>0.84375</v>
      </c>
      <c r="J1059" s="17">
        <f>G1059*10</f>
        <v>240</v>
      </c>
      <c r="K1059" s="23">
        <v>2.99</v>
      </c>
    </row>
    <row r="1060" spans="2:11" ht="15.6">
      <c r="B1060" s="17" t="s">
        <v>2358</v>
      </c>
      <c r="C1060" s="44" t="s">
        <v>2359</v>
      </c>
      <c r="D1060" s="19">
        <v>32080</v>
      </c>
      <c r="E1060" s="20">
        <v>40.5</v>
      </c>
      <c r="F1060" s="21">
        <f t="shared" si="110"/>
        <v>30.375</v>
      </c>
      <c r="G1060" s="18">
        <v>72</v>
      </c>
      <c r="H1060" s="21">
        <f t="shared" si="111"/>
        <v>0.5625</v>
      </c>
      <c r="I1060" s="20">
        <f t="shared" si="112"/>
        <v>0.421875</v>
      </c>
      <c r="J1060" s="17">
        <f>G1060*10</f>
        <v>720</v>
      </c>
      <c r="K1060" s="23">
        <v>1.99</v>
      </c>
    </row>
    <row r="1061" spans="2:11" ht="15.6">
      <c r="B1061" s="17" t="s">
        <v>2360</v>
      </c>
      <c r="C1061" s="44" t="s">
        <v>2361</v>
      </c>
      <c r="D1061" s="19">
        <v>50091</v>
      </c>
      <c r="E1061" s="20">
        <v>84</v>
      </c>
      <c r="F1061" s="21">
        <f t="shared" si="110"/>
        <v>63</v>
      </c>
      <c r="G1061" s="18">
        <v>24</v>
      </c>
      <c r="H1061" s="21">
        <f t="shared" si="111"/>
        <v>3.5</v>
      </c>
      <c r="I1061" s="20">
        <f t="shared" si="112"/>
        <v>2.625</v>
      </c>
      <c r="J1061" s="17">
        <f t="shared" si="113"/>
        <v>120</v>
      </c>
      <c r="K1061" s="23">
        <v>7.99</v>
      </c>
    </row>
    <row r="1062" spans="2:11" ht="15.6">
      <c r="B1062" s="17" t="s">
        <v>2362</v>
      </c>
      <c r="C1062" s="44" t="s">
        <v>2363</v>
      </c>
      <c r="D1062" s="19">
        <v>12805</v>
      </c>
      <c r="E1062" s="20">
        <v>40.5</v>
      </c>
      <c r="F1062" s="21">
        <f t="shared" si="110"/>
        <v>30.375</v>
      </c>
      <c r="G1062" s="18">
        <v>72</v>
      </c>
      <c r="H1062" s="21">
        <f t="shared" si="111"/>
        <v>0.5625</v>
      </c>
      <c r="I1062" s="20">
        <f t="shared" si="112"/>
        <v>0.421875</v>
      </c>
      <c r="J1062" s="17">
        <f t="shared" si="113"/>
        <v>360</v>
      </c>
      <c r="K1062" s="23">
        <v>1.99</v>
      </c>
    </row>
    <row r="1063" spans="2:11" ht="15.6">
      <c r="B1063" s="17" t="s">
        <v>2364</v>
      </c>
      <c r="C1063" s="44" t="s">
        <v>2365</v>
      </c>
      <c r="D1063" s="19">
        <v>32097</v>
      </c>
      <c r="E1063" s="20">
        <v>36</v>
      </c>
      <c r="F1063" s="21">
        <f t="shared" si="110"/>
        <v>27</v>
      </c>
      <c r="G1063" s="18">
        <v>72</v>
      </c>
      <c r="H1063" s="21">
        <f t="shared" si="111"/>
        <v>0.5</v>
      </c>
      <c r="I1063" s="20">
        <f t="shared" si="112"/>
        <v>0.375</v>
      </c>
      <c r="J1063" s="17">
        <f>G1063*10</f>
        <v>720</v>
      </c>
      <c r="K1063" s="23">
        <v>1.99</v>
      </c>
    </row>
    <row r="1064" spans="2:11" ht="15.6">
      <c r="B1064" s="17" t="s">
        <v>2366</v>
      </c>
      <c r="C1064" s="44" t="s">
        <v>2367</v>
      </c>
      <c r="D1064" s="45" t="s">
        <v>2368</v>
      </c>
      <c r="E1064" s="20">
        <v>108</v>
      </c>
      <c r="F1064" s="21">
        <f t="shared" si="110"/>
        <v>81</v>
      </c>
      <c r="G1064" s="18">
        <v>36</v>
      </c>
      <c r="H1064" s="21">
        <f t="shared" si="111"/>
        <v>3</v>
      </c>
      <c r="I1064" s="20">
        <f t="shared" si="112"/>
        <v>2.25</v>
      </c>
      <c r="J1064" s="17">
        <f t="shared" si="113"/>
        <v>180</v>
      </c>
      <c r="K1064" s="23">
        <v>7.99</v>
      </c>
    </row>
    <row r="1065" spans="2:11" ht="15.6">
      <c r="B1065" s="17" t="s">
        <v>2369</v>
      </c>
      <c r="C1065" s="44" t="s">
        <v>2370</v>
      </c>
      <c r="D1065" s="45" t="s">
        <v>2371</v>
      </c>
      <c r="E1065" s="20">
        <v>81</v>
      </c>
      <c r="F1065" s="21">
        <f t="shared" si="110"/>
        <v>60.75</v>
      </c>
      <c r="G1065" s="18">
        <v>36</v>
      </c>
      <c r="H1065" s="21">
        <f t="shared" si="111"/>
        <v>2.25</v>
      </c>
      <c r="I1065" s="20">
        <f t="shared" si="112"/>
        <v>1.6875</v>
      </c>
      <c r="J1065" s="17">
        <f t="shared" si="113"/>
        <v>180</v>
      </c>
      <c r="K1065" s="23">
        <v>5.99</v>
      </c>
    </row>
    <row r="1066" spans="2:11" ht="15.6">
      <c r="B1066" s="17" t="s">
        <v>2372</v>
      </c>
      <c r="C1066" s="44" t="s">
        <v>2373</v>
      </c>
      <c r="D1066" s="45" t="s">
        <v>2374</v>
      </c>
      <c r="E1066" s="20">
        <v>81</v>
      </c>
      <c r="F1066" s="21">
        <f t="shared" si="110"/>
        <v>60.75</v>
      </c>
      <c r="G1066" s="18">
        <v>36</v>
      </c>
      <c r="H1066" s="21">
        <f t="shared" si="111"/>
        <v>2.25</v>
      </c>
      <c r="I1066" s="20">
        <f t="shared" si="112"/>
        <v>1.6875</v>
      </c>
      <c r="J1066" s="17">
        <f t="shared" si="113"/>
        <v>180</v>
      </c>
      <c r="K1066" s="23">
        <v>5.99</v>
      </c>
    </row>
    <row r="1067" spans="2:11" ht="15.6">
      <c r="B1067" s="17" t="s">
        <v>2375</v>
      </c>
      <c r="C1067" s="44" t="s">
        <v>2376</v>
      </c>
      <c r="D1067" s="45" t="s">
        <v>2377</v>
      </c>
      <c r="E1067" s="20">
        <v>81</v>
      </c>
      <c r="F1067" s="21">
        <f t="shared" si="110"/>
        <v>60.75</v>
      </c>
      <c r="G1067" s="18">
        <v>36</v>
      </c>
      <c r="H1067" s="21">
        <f t="shared" si="111"/>
        <v>2.25</v>
      </c>
      <c r="I1067" s="20">
        <f t="shared" si="112"/>
        <v>1.6875</v>
      </c>
      <c r="J1067" s="17">
        <f t="shared" si="113"/>
        <v>180</v>
      </c>
      <c r="K1067" s="23">
        <v>5.99</v>
      </c>
    </row>
    <row r="1068" spans="2:11" ht="15.6">
      <c r="B1068" s="17" t="s">
        <v>2378</v>
      </c>
      <c r="C1068" s="44" t="s">
        <v>2379</v>
      </c>
      <c r="D1068" s="19">
        <v>15783</v>
      </c>
      <c r="E1068" s="20">
        <v>81</v>
      </c>
      <c r="F1068" s="21">
        <f t="shared" si="110"/>
        <v>60.75</v>
      </c>
      <c r="G1068" s="18">
        <v>36</v>
      </c>
      <c r="H1068" s="21">
        <f t="shared" si="111"/>
        <v>2.25</v>
      </c>
      <c r="I1068" s="20">
        <f t="shared" si="112"/>
        <v>1.6875</v>
      </c>
      <c r="J1068" s="17">
        <f t="shared" si="113"/>
        <v>180</v>
      </c>
      <c r="K1068" s="23">
        <v>4.99</v>
      </c>
    </row>
    <row r="1069" spans="2:11" ht="15.6">
      <c r="B1069" s="17" t="s">
        <v>2380</v>
      </c>
      <c r="C1069" s="44" t="s">
        <v>2381</v>
      </c>
      <c r="D1069" s="19">
        <v>38211</v>
      </c>
      <c r="E1069" s="20">
        <v>64.8</v>
      </c>
      <c r="F1069" s="21">
        <f t="shared" si="110"/>
        <v>48.599999999999994</v>
      </c>
      <c r="G1069" s="18">
        <v>36</v>
      </c>
      <c r="H1069" s="21">
        <f t="shared" si="111"/>
        <v>1.7999999999999998</v>
      </c>
      <c r="I1069" s="20">
        <f t="shared" si="112"/>
        <v>1.3499999999999999</v>
      </c>
      <c r="J1069" s="17">
        <f t="shared" si="113"/>
        <v>180</v>
      </c>
      <c r="K1069" s="23">
        <v>4.99</v>
      </c>
    </row>
    <row r="1070" spans="2:11" ht="15.6">
      <c r="B1070" s="17" t="s">
        <v>2382</v>
      </c>
      <c r="C1070" s="44" t="s">
        <v>2383</v>
      </c>
      <c r="D1070" s="19">
        <v>18661</v>
      </c>
      <c r="E1070" s="20">
        <v>91.12</v>
      </c>
      <c r="F1070" s="21">
        <f t="shared" si="110"/>
        <v>68.34</v>
      </c>
      <c r="G1070" s="18">
        <v>36</v>
      </c>
      <c r="H1070" s="21">
        <f t="shared" si="111"/>
        <v>2.5311111111111111</v>
      </c>
      <c r="I1070" s="20">
        <f t="shared" si="112"/>
        <v>1.8983333333333334</v>
      </c>
      <c r="J1070" s="17">
        <f t="shared" si="113"/>
        <v>180</v>
      </c>
      <c r="K1070" s="23">
        <v>5.99</v>
      </c>
    </row>
    <row r="1071" spans="2:11" ht="15.6">
      <c r="B1071" s="17" t="s">
        <v>2384</v>
      </c>
      <c r="C1071" s="44" t="s">
        <v>2385</v>
      </c>
      <c r="D1071" s="19">
        <v>16155</v>
      </c>
      <c r="E1071" s="20">
        <v>121.5</v>
      </c>
      <c r="F1071" s="21">
        <f t="shared" si="110"/>
        <v>91.125</v>
      </c>
      <c r="G1071" s="18">
        <v>36</v>
      </c>
      <c r="H1071" s="21">
        <f t="shared" si="111"/>
        <v>3.375</v>
      </c>
      <c r="I1071" s="20">
        <f t="shared" si="112"/>
        <v>2.53125</v>
      </c>
      <c r="J1071" s="17">
        <f t="shared" si="113"/>
        <v>180</v>
      </c>
      <c r="K1071" s="23">
        <v>8.99</v>
      </c>
    </row>
    <row r="1072" spans="2:11" ht="15.6">
      <c r="B1072" s="17" t="s">
        <v>2386</v>
      </c>
      <c r="C1072" s="44" t="s">
        <v>2387</v>
      </c>
      <c r="D1072" s="19">
        <v>50336</v>
      </c>
      <c r="E1072" s="20">
        <v>96</v>
      </c>
      <c r="F1072" s="21">
        <f t="shared" si="110"/>
        <v>72</v>
      </c>
      <c r="G1072" s="18">
        <v>24</v>
      </c>
      <c r="H1072" s="21">
        <f t="shared" si="111"/>
        <v>4</v>
      </c>
      <c r="I1072" s="20">
        <f t="shared" si="112"/>
        <v>3</v>
      </c>
      <c r="J1072" s="17">
        <f t="shared" si="113"/>
        <v>120</v>
      </c>
      <c r="K1072" s="23">
        <v>9.99</v>
      </c>
    </row>
    <row r="1073" spans="2:11" ht="15.6">
      <c r="B1073" s="17" t="s">
        <v>2388</v>
      </c>
      <c r="C1073" s="44" t="s">
        <v>2389</v>
      </c>
      <c r="D1073" s="45" t="s">
        <v>2390</v>
      </c>
      <c r="E1073" s="20">
        <v>81</v>
      </c>
      <c r="F1073" s="21">
        <f t="shared" si="110"/>
        <v>60.75</v>
      </c>
      <c r="G1073" s="18">
        <v>36</v>
      </c>
      <c r="H1073" s="21">
        <f t="shared" si="111"/>
        <v>2.25</v>
      </c>
      <c r="I1073" s="20">
        <f t="shared" si="112"/>
        <v>1.6875</v>
      </c>
      <c r="J1073" s="17">
        <f t="shared" si="113"/>
        <v>180</v>
      </c>
      <c r="K1073" s="23">
        <v>5.99</v>
      </c>
    </row>
    <row r="1074" spans="2:11" ht="15.6">
      <c r="B1074" s="17" t="s">
        <v>2391</v>
      </c>
      <c r="C1074" s="44" t="s">
        <v>2392</v>
      </c>
      <c r="D1074" s="45" t="s">
        <v>2393</v>
      </c>
      <c r="E1074" s="20">
        <v>81</v>
      </c>
      <c r="F1074" s="21">
        <f t="shared" si="110"/>
        <v>60.75</v>
      </c>
      <c r="G1074" s="18">
        <v>72</v>
      </c>
      <c r="H1074" s="21">
        <f t="shared" si="111"/>
        <v>1.125</v>
      </c>
      <c r="I1074" s="20">
        <f t="shared" si="112"/>
        <v>0.84375</v>
      </c>
      <c r="J1074" s="17">
        <f t="shared" si="113"/>
        <v>360</v>
      </c>
      <c r="K1074" s="23">
        <v>3.99</v>
      </c>
    </row>
    <row r="1075" spans="2:11" ht="15.6">
      <c r="B1075" s="17" t="s">
        <v>2394</v>
      </c>
      <c r="C1075" s="44" t="s">
        <v>2395</v>
      </c>
      <c r="D1075" s="19">
        <v>59469</v>
      </c>
      <c r="E1075" s="20">
        <v>180</v>
      </c>
      <c r="F1075" s="21">
        <f t="shared" si="110"/>
        <v>135</v>
      </c>
      <c r="G1075" s="18">
        <v>36</v>
      </c>
      <c r="H1075" s="21">
        <f t="shared" si="111"/>
        <v>5</v>
      </c>
      <c r="I1075" s="20">
        <f t="shared" si="112"/>
        <v>3.75</v>
      </c>
      <c r="J1075" s="17">
        <f t="shared" si="113"/>
        <v>180</v>
      </c>
      <c r="K1075" s="23">
        <v>14.99</v>
      </c>
    </row>
    <row r="1076" spans="2:11" ht="15.6">
      <c r="B1076" s="17" t="s">
        <v>2396</v>
      </c>
      <c r="C1076" s="44" t="s">
        <v>2397</v>
      </c>
      <c r="D1076" s="19">
        <v>38228</v>
      </c>
      <c r="E1076" s="20">
        <v>36</v>
      </c>
      <c r="F1076" s="21">
        <f t="shared" si="110"/>
        <v>27</v>
      </c>
      <c r="G1076" s="18">
        <v>36</v>
      </c>
      <c r="H1076" s="21">
        <f t="shared" si="111"/>
        <v>1</v>
      </c>
      <c r="I1076" s="20">
        <f t="shared" si="112"/>
        <v>0.75</v>
      </c>
      <c r="J1076" s="17">
        <f t="shared" si="113"/>
        <v>180</v>
      </c>
      <c r="K1076" s="23">
        <v>3.99</v>
      </c>
    </row>
    <row r="1077" spans="2:11" ht="15.6">
      <c r="B1077" s="17" t="s">
        <v>2398</v>
      </c>
      <c r="C1077" s="44" t="s">
        <v>2399</v>
      </c>
      <c r="D1077" s="19">
        <v>52101</v>
      </c>
      <c r="E1077" s="20">
        <v>108</v>
      </c>
      <c r="F1077" s="21">
        <f t="shared" si="110"/>
        <v>81</v>
      </c>
      <c r="G1077" s="18">
        <v>36</v>
      </c>
      <c r="H1077" s="21">
        <f t="shared" si="111"/>
        <v>3</v>
      </c>
      <c r="I1077" s="20">
        <f t="shared" si="112"/>
        <v>2.25</v>
      </c>
      <c r="J1077" s="17">
        <f t="shared" si="113"/>
        <v>180</v>
      </c>
      <c r="K1077" s="23">
        <v>6.99</v>
      </c>
    </row>
    <row r="1078" spans="2:11" ht="15.6">
      <c r="B1078" s="17" t="s">
        <v>2400</v>
      </c>
      <c r="C1078" s="44" t="s">
        <v>2401</v>
      </c>
      <c r="D1078" s="19">
        <v>52095</v>
      </c>
      <c r="E1078" s="20">
        <v>108</v>
      </c>
      <c r="F1078" s="21">
        <f t="shared" si="110"/>
        <v>81</v>
      </c>
      <c r="G1078" s="18">
        <v>36</v>
      </c>
      <c r="H1078" s="21">
        <f t="shared" si="111"/>
        <v>3</v>
      </c>
      <c r="I1078" s="20">
        <f t="shared" si="112"/>
        <v>2.25</v>
      </c>
      <c r="J1078" s="17">
        <f t="shared" si="113"/>
        <v>180</v>
      </c>
      <c r="K1078" s="23">
        <v>6.99</v>
      </c>
    </row>
    <row r="1079" spans="2:11" ht="15.6">
      <c r="B1079" s="17" t="s">
        <v>2402</v>
      </c>
      <c r="C1079" s="44" t="s">
        <v>2403</v>
      </c>
      <c r="D1079" s="19">
        <v>52118</v>
      </c>
      <c r="E1079" s="20">
        <v>108</v>
      </c>
      <c r="F1079" s="21">
        <f t="shared" si="110"/>
        <v>81</v>
      </c>
      <c r="G1079" s="18">
        <v>36</v>
      </c>
      <c r="H1079" s="21">
        <f t="shared" si="111"/>
        <v>3</v>
      </c>
      <c r="I1079" s="20">
        <f t="shared" si="112"/>
        <v>2.25</v>
      </c>
      <c r="J1079" s="17">
        <f t="shared" si="113"/>
        <v>180</v>
      </c>
      <c r="K1079" s="23">
        <v>6.99</v>
      </c>
    </row>
    <row r="1080" spans="2:11" ht="15.6">
      <c r="B1080" s="17" t="s">
        <v>2404</v>
      </c>
      <c r="C1080" s="44" t="s">
        <v>2405</v>
      </c>
      <c r="D1080" s="19">
        <v>52293</v>
      </c>
      <c r="E1080" s="20">
        <v>144</v>
      </c>
      <c r="F1080" s="21">
        <f t="shared" si="110"/>
        <v>108</v>
      </c>
      <c r="G1080" s="18">
        <v>36</v>
      </c>
      <c r="H1080" s="21">
        <f t="shared" si="111"/>
        <v>4</v>
      </c>
      <c r="I1080" s="20">
        <f t="shared" si="112"/>
        <v>3</v>
      </c>
      <c r="J1080" s="17">
        <f t="shared" si="113"/>
        <v>180</v>
      </c>
      <c r="K1080" s="23">
        <v>9.99</v>
      </c>
    </row>
    <row r="1081" spans="2:11" ht="15.6">
      <c r="B1081" s="17" t="s">
        <v>2406</v>
      </c>
      <c r="C1081" s="44" t="s">
        <v>2407</v>
      </c>
      <c r="D1081" s="19">
        <v>52088</v>
      </c>
      <c r="E1081" s="20">
        <v>108</v>
      </c>
      <c r="F1081" s="21">
        <f t="shared" si="110"/>
        <v>81</v>
      </c>
      <c r="G1081" s="18">
        <v>36</v>
      </c>
      <c r="H1081" s="21">
        <f t="shared" si="111"/>
        <v>3</v>
      </c>
      <c r="I1081" s="20">
        <f t="shared" si="112"/>
        <v>2.25</v>
      </c>
      <c r="J1081" s="17">
        <f t="shared" si="113"/>
        <v>180</v>
      </c>
      <c r="K1081" s="23">
        <v>6.99</v>
      </c>
    </row>
    <row r="1082" spans="2:11" ht="15.6">
      <c r="B1082" s="17" t="s">
        <v>2408</v>
      </c>
      <c r="C1082" s="44" t="s">
        <v>2409</v>
      </c>
      <c r="D1082" s="19">
        <v>52286</v>
      </c>
      <c r="E1082" s="20">
        <v>108</v>
      </c>
      <c r="F1082" s="21">
        <f t="shared" si="110"/>
        <v>81</v>
      </c>
      <c r="G1082" s="18">
        <v>36</v>
      </c>
      <c r="H1082" s="21">
        <f t="shared" si="111"/>
        <v>3</v>
      </c>
      <c r="I1082" s="20">
        <f t="shared" si="112"/>
        <v>2.25</v>
      </c>
      <c r="J1082" s="17">
        <f t="shared" si="113"/>
        <v>180</v>
      </c>
      <c r="K1082" s="23">
        <v>6.99</v>
      </c>
    </row>
    <row r="1083" spans="2:11" ht="15.6">
      <c r="B1083" s="17" t="s">
        <v>2410</v>
      </c>
      <c r="C1083" s="44" t="s">
        <v>2411</v>
      </c>
      <c r="D1083" s="19">
        <v>52309</v>
      </c>
      <c r="E1083" s="20">
        <v>144</v>
      </c>
      <c r="F1083" s="21">
        <f t="shared" si="110"/>
        <v>108</v>
      </c>
      <c r="G1083" s="18">
        <v>36</v>
      </c>
      <c r="H1083" s="21">
        <f t="shared" si="111"/>
        <v>4</v>
      </c>
      <c r="I1083" s="20">
        <f t="shared" si="112"/>
        <v>3</v>
      </c>
      <c r="J1083" s="17">
        <f t="shared" si="113"/>
        <v>180</v>
      </c>
      <c r="K1083" s="23">
        <v>9.99</v>
      </c>
    </row>
    <row r="1084" spans="2:11" ht="15.6">
      <c r="B1084" s="17" t="s">
        <v>2412</v>
      </c>
      <c r="C1084" s="44" t="s">
        <v>2413</v>
      </c>
      <c r="D1084" s="19">
        <v>52071</v>
      </c>
      <c r="E1084" s="20">
        <v>108</v>
      </c>
      <c r="F1084" s="21">
        <f t="shared" si="110"/>
        <v>81</v>
      </c>
      <c r="G1084" s="18">
        <v>36</v>
      </c>
      <c r="H1084" s="21">
        <f t="shared" si="111"/>
        <v>3</v>
      </c>
      <c r="I1084" s="20">
        <f t="shared" si="112"/>
        <v>2.25</v>
      </c>
      <c r="J1084" s="17">
        <f t="shared" si="113"/>
        <v>180</v>
      </c>
      <c r="K1084" s="23">
        <v>6.99</v>
      </c>
    </row>
    <row r="1085" spans="2:11" ht="15.6">
      <c r="B1085" s="17" t="s">
        <v>2414</v>
      </c>
      <c r="C1085" s="44" t="s">
        <v>2415</v>
      </c>
      <c r="D1085" s="45" t="s">
        <v>2416</v>
      </c>
      <c r="E1085" s="20">
        <v>101.25</v>
      </c>
      <c r="F1085" s="21">
        <f t="shared" si="110"/>
        <v>75.9375</v>
      </c>
      <c r="G1085" s="18">
        <v>72</v>
      </c>
      <c r="H1085" s="21">
        <f t="shared" si="111"/>
        <v>1.40625</v>
      </c>
      <c r="I1085" s="20">
        <f t="shared" si="112"/>
        <v>1.0546875</v>
      </c>
      <c r="J1085" s="17">
        <f t="shared" si="113"/>
        <v>360</v>
      </c>
      <c r="K1085" s="23">
        <v>4.99</v>
      </c>
    </row>
    <row r="1086" spans="2:11" ht="15.6">
      <c r="B1086" s="17" t="s">
        <v>2417</v>
      </c>
      <c r="C1086" s="44" t="s">
        <v>2418</v>
      </c>
      <c r="D1086" s="19">
        <v>39317</v>
      </c>
      <c r="E1086" s="20">
        <v>108</v>
      </c>
      <c r="F1086" s="21">
        <f t="shared" si="110"/>
        <v>81</v>
      </c>
      <c r="G1086" s="18">
        <v>72</v>
      </c>
      <c r="H1086" s="21">
        <f t="shared" si="111"/>
        <v>1.5</v>
      </c>
      <c r="I1086" s="20">
        <f t="shared" si="112"/>
        <v>1.125</v>
      </c>
      <c r="J1086" s="17">
        <f t="shared" si="113"/>
        <v>360</v>
      </c>
      <c r="K1086" s="23">
        <v>3.99</v>
      </c>
    </row>
    <row r="1087" spans="2:11" ht="15.6">
      <c r="B1087" s="17" t="s">
        <v>2419</v>
      </c>
      <c r="C1087" s="44" t="s">
        <v>2420</v>
      </c>
      <c r="D1087" s="19">
        <v>52125</v>
      </c>
      <c r="E1087" s="20">
        <v>72</v>
      </c>
      <c r="F1087" s="21">
        <f t="shared" si="110"/>
        <v>54</v>
      </c>
      <c r="G1087" s="18">
        <v>36</v>
      </c>
      <c r="H1087" s="21">
        <f t="shared" si="111"/>
        <v>2</v>
      </c>
      <c r="I1087" s="20">
        <f t="shared" si="112"/>
        <v>1.5</v>
      </c>
      <c r="J1087" s="17">
        <f t="shared" si="113"/>
        <v>180</v>
      </c>
      <c r="K1087" s="23">
        <v>4.99</v>
      </c>
    </row>
    <row r="1088" spans="2:11" ht="15.6">
      <c r="B1088" s="17" t="s">
        <v>2421</v>
      </c>
      <c r="C1088" s="44" t="s">
        <v>2422</v>
      </c>
      <c r="D1088" s="19">
        <v>52132</v>
      </c>
      <c r="E1088" s="20">
        <v>72</v>
      </c>
      <c r="F1088" s="21">
        <f t="shared" si="110"/>
        <v>54</v>
      </c>
      <c r="G1088" s="18">
        <v>36</v>
      </c>
      <c r="H1088" s="21">
        <f t="shared" si="111"/>
        <v>2</v>
      </c>
      <c r="I1088" s="20">
        <f t="shared" si="112"/>
        <v>1.5</v>
      </c>
      <c r="J1088" s="17">
        <f t="shared" si="113"/>
        <v>180</v>
      </c>
      <c r="K1088" s="23">
        <v>4.99</v>
      </c>
    </row>
    <row r="1089" spans="2:11" ht="15.6">
      <c r="B1089" s="17" t="s">
        <v>2423</v>
      </c>
      <c r="C1089" s="44" t="s">
        <v>2424</v>
      </c>
      <c r="D1089" s="19">
        <v>52149</v>
      </c>
      <c r="E1089" s="20">
        <v>72</v>
      </c>
      <c r="F1089" s="21">
        <f t="shared" si="110"/>
        <v>54</v>
      </c>
      <c r="G1089" s="18">
        <v>36</v>
      </c>
      <c r="H1089" s="21">
        <f t="shared" si="111"/>
        <v>2</v>
      </c>
      <c r="I1089" s="20">
        <f t="shared" si="112"/>
        <v>1.5</v>
      </c>
      <c r="J1089" s="17">
        <f t="shared" si="113"/>
        <v>180</v>
      </c>
      <c r="K1089" s="23">
        <v>4.99</v>
      </c>
    </row>
    <row r="1090" spans="2:11" ht="15.6">
      <c r="B1090" s="17" t="s">
        <v>2425</v>
      </c>
      <c r="C1090" s="44" t="s">
        <v>2426</v>
      </c>
      <c r="D1090" s="19">
        <v>56789</v>
      </c>
      <c r="E1090" s="20">
        <v>126</v>
      </c>
      <c r="F1090" s="21">
        <f t="shared" si="110"/>
        <v>94.5</v>
      </c>
      <c r="G1090" s="18">
        <v>36</v>
      </c>
      <c r="H1090" s="21">
        <f t="shared" si="111"/>
        <v>3.5</v>
      </c>
      <c r="I1090" s="20">
        <f t="shared" si="112"/>
        <v>2.625</v>
      </c>
      <c r="J1090" s="17">
        <f t="shared" si="113"/>
        <v>180</v>
      </c>
      <c r="K1090" s="23">
        <v>8.99</v>
      </c>
    </row>
    <row r="1091" spans="2:11" ht="15.6">
      <c r="B1091" s="17" t="s">
        <v>2427</v>
      </c>
      <c r="C1091" s="44" t="s">
        <v>2428</v>
      </c>
      <c r="D1091" s="19">
        <v>38471</v>
      </c>
      <c r="E1091" s="20">
        <v>144</v>
      </c>
      <c r="F1091" s="21">
        <f t="shared" si="110"/>
        <v>108</v>
      </c>
      <c r="G1091" s="18">
        <v>36</v>
      </c>
      <c r="H1091" s="21">
        <f t="shared" si="111"/>
        <v>4</v>
      </c>
      <c r="I1091" s="20">
        <f t="shared" si="112"/>
        <v>3</v>
      </c>
      <c r="J1091" s="17">
        <f t="shared" si="113"/>
        <v>180</v>
      </c>
      <c r="K1091" s="23">
        <v>9.99</v>
      </c>
    </row>
    <row r="1092" spans="2:11" ht="15.6">
      <c r="B1092" s="17" t="s">
        <v>2429</v>
      </c>
      <c r="C1092" s="44" t="s">
        <v>2430</v>
      </c>
      <c r="D1092" s="19">
        <v>39072</v>
      </c>
      <c r="E1092" s="20">
        <v>90</v>
      </c>
      <c r="F1092" s="21">
        <f t="shared" si="110"/>
        <v>67.5</v>
      </c>
      <c r="G1092" s="18">
        <v>72</v>
      </c>
      <c r="H1092" s="21">
        <f t="shared" si="111"/>
        <v>1.25</v>
      </c>
      <c r="I1092" s="20">
        <f t="shared" si="112"/>
        <v>0.9375</v>
      </c>
      <c r="J1092" s="17">
        <f t="shared" si="113"/>
        <v>360</v>
      </c>
      <c r="K1092" s="23">
        <v>3.99</v>
      </c>
    </row>
    <row r="1093" spans="2:11" ht="15.6">
      <c r="B1093" s="17" t="s">
        <v>2431</v>
      </c>
      <c r="C1093" s="44" t="s">
        <v>2432</v>
      </c>
      <c r="D1093" s="45" t="s">
        <v>2433</v>
      </c>
      <c r="E1093" s="20">
        <v>126</v>
      </c>
      <c r="F1093" s="21">
        <f t="shared" si="110"/>
        <v>94.5</v>
      </c>
      <c r="G1093" s="18">
        <v>36</v>
      </c>
      <c r="H1093" s="21">
        <f t="shared" si="111"/>
        <v>3.5</v>
      </c>
      <c r="I1093" s="20">
        <f t="shared" si="112"/>
        <v>2.625</v>
      </c>
      <c r="J1093" s="17">
        <f t="shared" si="113"/>
        <v>180</v>
      </c>
      <c r="K1093" s="23">
        <v>8.99</v>
      </c>
    </row>
    <row r="1094" spans="2:11" ht="15.6">
      <c r="B1094" s="17" t="s">
        <v>2434</v>
      </c>
      <c r="C1094" s="44" t="s">
        <v>2435</v>
      </c>
      <c r="D1094" s="45" t="s">
        <v>2436</v>
      </c>
      <c r="E1094" s="20">
        <v>126</v>
      </c>
      <c r="F1094" s="21">
        <f t="shared" si="110"/>
        <v>94.5</v>
      </c>
      <c r="G1094" s="18">
        <v>36</v>
      </c>
      <c r="H1094" s="21">
        <f t="shared" si="111"/>
        <v>3.5</v>
      </c>
      <c r="I1094" s="20">
        <f t="shared" si="112"/>
        <v>2.625</v>
      </c>
      <c r="J1094" s="17">
        <f t="shared" si="113"/>
        <v>180</v>
      </c>
      <c r="K1094" s="23">
        <v>8.99</v>
      </c>
    </row>
    <row r="1095" spans="2:11" ht="15.6">
      <c r="B1095" s="17" t="s">
        <v>2437</v>
      </c>
      <c r="C1095" s="44" t="s">
        <v>2438</v>
      </c>
      <c r="D1095" s="45" t="s">
        <v>2439</v>
      </c>
      <c r="E1095" s="20">
        <v>108</v>
      </c>
      <c r="F1095" s="21">
        <f t="shared" si="110"/>
        <v>81</v>
      </c>
      <c r="G1095" s="18">
        <v>36</v>
      </c>
      <c r="H1095" s="21">
        <f t="shared" si="111"/>
        <v>3</v>
      </c>
      <c r="I1095" s="20">
        <f t="shared" si="112"/>
        <v>2.25</v>
      </c>
      <c r="J1095" s="17">
        <f t="shared" si="113"/>
        <v>180</v>
      </c>
      <c r="K1095" s="23">
        <v>7.99</v>
      </c>
    </row>
    <row r="1096" spans="2:11" ht="15.6">
      <c r="B1096" s="17" t="s">
        <v>2440</v>
      </c>
      <c r="C1096" s="44" t="s">
        <v>2441</v>
      </c>
      <c r="D1096" s="19">
        <v>14342</v>
      </c>
      <c r="E1096" s="20">
        <v>108</v>
      </c>
      <c r="F1096" s="21">
        <f t="shared" si="110"/>
        <v>81</v>
      </c>
      <c r="G1096" s="18">
        <v>48</v>
      </c>
      <c r="H1096" s="21">
        <f t="shared" si="111"/>
        <v>2.25</v>
      </c>
      <c r="I1096" s="20">
        <f t="shared" si="112"/>
        <v>1.6875</v>
      </c>
      <c r="J1096" s="17">
        <f t="shared" si="113"/>
        <v>240</v>
      </c>
      <c r="K1096" s="23">
        <v>4.99</v>
      </c>
    </row>
    <row r="1097" spans="2:11" ht="15.6">
      <c r="B1097" s="17" t="s">
        <v>2442</v>
      </c>
      <c r="C1097" s="44" t="s">
        <v>2443</v>
      </c>
      <c r="D1097" s="45" t="s">
        <v>2444</v>
      </c>
      <c r="E1097" s="20">
        <v>1320</v>
      </c>
      <c r="F1097" s="21">
        <f t="shared" si="110"/>
        <v>990</v>
      </c>
      <c r="G1097" s="18">
        <v>480</v>
      </c>
      <c r="H1097" s="21">
        <f t="shared" si="111"/>
        <v>2.75</v>
      </c>
      <c r="I1097" s="20">
        <f t="shared" si="112"/>
        <v>2.0625</v>
      </c>
      <c r="J1097" s="17">
        <f t="shared" si="113"/>
        <v>2400</v>
      </c>
      <c r="K1097" s="23">
        <v>6.99</v>
      </c>
    </row>
    <row r="1098" spans="2:11" ht="15.6">
      <c r="B1098" s="17" t="s">
        <v>2445</v>
      </c>
      <c r="C1098" s="44" t="s">
        <v>2446</v>
      </c>
      <c r="D1098" s="45" t="s">
        <v>2447</v>
      </c>
      <c r="E1098" s="20">
        <v>108</v>
      </c>
      <c r="F1098" s="21">
        <f t="shared" si="110"/>
        <v>81</v>
      </c>
      <c r="G1098" s="18">
        <v>36</v>
      </c>
      <c r="H1098" s="21">
        <f t="shared" si="111"/>
        <v>3</v>
      </c>
      <c r="I1098" s="20">
        <f t="shared" si="112"/>
        <v>2.25</v>
      </c>
      <c r="J1098" s="17">
        <f t="shared" si="113"/>
        <v>180</v>
      </c>
      <c r="K1098" s="23">
        <v>7.99</v>
      </c>
    </row>
    <row r="1099" spans="2:11" ht="15.6">
      <c r="B1099" s="17" t="s">
        <v>2448</v>
      </c>
      <c r="C1099" s="44" t="s">
        <v>2449</v>
      </c>
      <c r="D1099" s="45" t="s">
        <v>2450</v>
      </c>
      <c r="E1099" s="20">
        <v>126</v>
      </c>
      <c r="F1099" s="21">
        <f t="shared" si="110"/>
        <v>94.5</v>
      </c>
      <c r="G1099" s="18">
        <v>36</v>
      </c>
      <c r="H1099" s="21">
        <f t="shared" si="111"/>
        <v>3.5</v>
      </c>
      <c r="I1099" s="20">
        <f t="shared" si="112"/>
        <v>2.625</v>
      </c>
      <c r="J1099" s="17">
        <f t="shared" si="113"/>
        <v>180</v>
      </c>
      <c r="K1099" s="23">
        <v>8.99</v>
      </c>
    </row>
    <row r="1100" spans="2:11" ht="15.6">
      <c r="B1100" s="17" t="s">
        <v>2451</v>
      </c>
      <c r="C1100" s="44" t="s">
        <v>2452</v>
      </c>
      <c r="D1100" s="19">
        <v>18692</v>
      </c>
      <c r="E1100" s="20">
        <v>108</v>
      </c>
      <c r="F1100" s="21">
        <f t="shared" si="110"/>
        <v>81</v>
      </c>
      <c r="G1100" s="18">
        <v>48</v>
      </c>
      <c r="H1100" s="21">
        <f t="shared" si="111"/>
        <v>2.25</v>
      </c>
      <c r="I1100" s="20">
        <f t="shared" si="112"/>
        <v>1.6875</v>
      </c>
      <c r="J1100" s="17">
        <f t="shared" si="113"/>
        <v>240</v>
      </c>
      <c r="K1100" s="23">
        <v>4.99</v>
      </c>
    </row>
    <row r="1101" spans="2:11" ht="15.6">
      <c r="B1101" s="17" t="s">
        <v>2453</v>
      </c>
      <c r="C1101" s="44" t="s">
        <v>2454</v>
      </c>
      <c r="D1101" s="19">
        <v>52156</v>
      </c>
      <c r="E1101" s="20">
        <v>72</v>
      </c>
      <c r="F1101" s="21">
        <f t="shared" si="110"/>
        <v>54</v>
      </c>
      <c r="G1101" s="18">
        <v>36</v>
      </c>
      <c r="H1101" s="21">
        <f t="shared" ref="H1101:H1128" si="114">E1101/G1101</f>
        <v>2</v>
      </c>
      <c r="I1101" s="20">
        <f t="shared" si="112"/>
        <v>1.5</v>
      </c>
      <c r="J1101" s="17">
        <f t="shared" si="113"/>
        <v>180</v>
      </c>
      <c r="K1101" s="23">
        <v>4.99</v>
      </c>
    </row>
    <row r="1102" spans="2:11" ht="15.6">
      <c r="B1102" s="17" t="s">
        <v>2455</v>
      </c>
      <c r="C1102" s="44" t="s">
        <v>2456</v>
      </c>
      <c r="D1102" s="45" t="s">
        <v>2457</v>
      </c>
      <c r="E1102" s="20">
        <v>121.5</v>
      </c>
      <c r="F1102" s="21">
        <f t="shared" si="110"/>
        <v>91.125</v>
      </c>
      <c r="G1102" s="18">
        <v>72</v>
      </c>
      <c r="H1102" s="21">
        <f t="shared" si="114"/>
        <v>1.6875</v>
      </c>
      <c r="I1102" s="20">
        <f t="shared" si="112"/>
        <v>1.265625</v>
      </c>
      <c r="J1102" s="17">
        <f t="shared" si="113"/>
        <v>360</v>
      </c>
      <c r="K1102" s="23">
        <v>4.99</v>
      </c>
    </row>
    <row r="1103" spans="2:11" ht="15.6">
      <c r="B1103" s="17" t="s">
        <v>2458</v>
      </c>
      <c r="C1103" s="44" t="s">
        <v>2459</v>
      </c>
      <c r="D1103" s="45" t="s">
        <v>2460</v>
      </c>
      <c r="E1103" s="20">
        <v>45</v>
      </c>
      <c r="F1103" s="21">
        <f t="shared" si="110"/>
        <v>33.75</v>
      </c>
      <c r="G1103" s="18">
        <v>24</v>
      </c>
      <c r="H1103" s="21">
        <f t="shared" si="114"/>
        <v>1.875</v>
      </c>
      <c r="I1103" s="20">
        <f t="shared" si="112"/>
        <v>1.40625</v>
      </c>
      <c r="J1103" s="17">
        <f t="shared" si="113"/>
        <v>120</v>
      </c>
      <c r="K1103" s="23">
        <v>4.99</v>
      </c>
    </row>
    <row r="1104" spans="2:11" ht="15.6">
      <c r="B1104" s="17" t="s">
        <v>2461</v>
      </c>
      <c r="C1104" s="44" t="s">
        <v>2462</v>
      </c>
      <c r="D1104" s="45" t="s">
        <v>2463</v>
      </c>
      <c r="E1104" s="20">
        <v>45</v>
      </c>
      <c r="F1104" s="21">
        <f t="shared" si="110"/>
        <v>33.75</v>
      </c>
      <c r="G1104" s="18">
        <v>24</v>
      </c>
      <c r="H1104" s="21">
        <f t="shared" si="114"/>
        <v>1.875</v>
      </c>
      <c r="I1104" s="20">
        <f t="shared" si="112"/>
        <v>1.40625</v>
      </c>
      <c r="J1104" s="17">
        <f t="shared" si="113"/>
        <v>120</v>
      </c>
      <c r="K1104" s="23">
        <v>4.99</v>
      </c>
    </row>
    <row r="1105" spans="2:11" ht="15.6">
      <c r="B1105" s="17" t="s">
        <v>2464</v>
      </c>
      <c r="C1105" s="44" t="s">
        <v>2465</v>
      </c>
      <c r="D1105" s="45" t="s">
        <v>2466</v>
      </c>
      <c r="E1105" s="20">
        <v>45</v>
      </c>
      <c r="F1105" s="21">
        <f t="shared" si="110"/>
        <v>33.75</v>
      </c>
      <c r="G1105" s="18">
        <v>24</v>
      </c>
      <c r="H1105" s="21">
        <f t="shared" si="114"/>
        <v>1.875</v>
      </c>
      <c r="I1105" s="20">
        <f t="shared" si="112"/>
        <v>1.40625</v>
      </c>
      <c r="J1105" s="17">
        <f t="shared" si="113"/>
        <v>120</v>
      </c>
      <c r="K1105" s="23">
        <v>4.99</v>
      </c>
    </row>
    <row r="1106" spans="2:11" ht="15.6">
      <c r="B1106" s="17" t="s">
        <v>2467</v>
      </c>
      <c r="C1106" s="44" t="s">
        <v>2468</v>
      </c>
      <c r="D1106" s="45" t="s">
        <v>2469</v>
      </c>
      <c r="E1106" s="20">
        <v>45</v>
      </c>
      <c r="F1106" s="21">
        <f t="shared" si="110"/>
        <v>33.75</v>
      </c>
      <c r="G1106" s="18">
        <v>24</v>
      </c>
      <c r="H1106" s="21">
        <f t="shared" si="114"/>
        <v>1.875</v>
      </c>
      <c r="I1106" s="20">
        <f t="shared" si="112"/>
        <v>1.40625</v>
      </c>
      <c r="J1106" s="17">
        <f t="shared" si="113"/>
        <v>120</v>
      </c>
      <c r="K1106" s="23">
        <v>4.99</v>
      </c>
    </row>
    <row r="1107" spans="2:11" ht="15.6">
      <c r="B1107" s="17" t="s">
        <v>2470</v>
      </c>
      <c r="C1107" s="44" t="s">
        <v>2471</v>
      </c>
      <c r="D1107" s="45" t="s">
        <v>2472</v>
      </c>
      <c r="E1107" s="20">
        <v>45</v>
      </c>
      <c r="F1107" s="21">
        <f t="shared" si="110"/>
        <v>33.75</v>
      </c>
      <c r="G1107" s="18">
        <v>24</v>
      </c>
      <c r="H1107" s="21">
        <f t="shared" si="114"/>
        <v>1.875</v>
      </c>
      <c r="I1107" s="20">
        <f t="shared" si="112"/>
        <v>1.40625</v>
      </c>
      <c r="J1107" s="17">
        <f t="shared" si="113"/>
        <v>120</v>
      </c>
      <c r="K1107" s="23">
        <v>4.99</v>
      </c>
    </row>
    <row r="1108" spans="2:11" ht="15.6">
      <c r="B1108" s="17" t="s">
        <v>2473</v>
      </c>
      <c r="C1108" s="44" t="s">
        <v>2474</v>
      </c>
      <c r="D1108" s="45" t="s">
        <v>2475</v>
      </c>
      <c r="E1108" s="20">
        <v>45</v>
      </c>
      <c r="F1108" s="21">
        <f t="shared" si="110"/>
        <v>33.75</v>
      </c>
      <c r="G1108" s="18">
        <v>24</v>
      </c>
      <c r="H1108" s="21">
        <f t="shared" si="114"/>
        <v>1.875</v>
      </c>
      <c r="I1108" s="20">
        <f t="shared" si="112"/>
        <v>1.40625</v>
      </c>
      <c r="J1108" s="17">
        <f t="shared" si="113"/>
        <v>120</v>
      </c>
      <c r="K1108" s="23">
        <v>4.99</v>
      </c>
    </row>
    <row r="1109" spans="2:11" ht="15.6">
      <c r="B1109" s="17" t="s">
        <v>2476</v>
      </c>
      <c r="C1109" s="44" t="s">
        <v>2477</v>
      </c>
      <c r="D1109" s="45" t="s">
        <v>2478</v>
      </c>
      <c r="E1109" s="20">
        <v>45</v>
      </c>
      <c r="F1109" s="21">
        <f t="shared" si="110"/>
        <v>33.75</v>
      </c>
      <c r="G1109" s="18">
        <v>24</v>
      </c>
      <c r="H1109" s="21">
        <f t="shared" si="114"/>
        <v>1.875</v>
      </c>
      <c r="I1109" s="20">
        <f t="shared" si="112"/>
        <v>1.40625</v>
      </c>
      <c r="J1109" s="17">
        <f t="shared" si="113"/>
        <v>120</v>
      </c>
      <c r="K1109" s="23">
        <v>4.99</v>
      </c>
    </row>
    <row r="1110" spans="2:11" ht="15.6">
      <c r="B1110" s="17" t="s">
        <v>2479</v>
      </c>
      <c r="C1110" s="44" t="s">
        <v>2480</v>
      </c>
      <c r="D1110" s="45" t="s">
        <v>2481</v>
      </c>
      <c r="E1110" s="20">
        <v>45</v>
      </c>
      <c r="F1110" s="21">
        <f t="shared" si="110"/>
        <v>33.75</v>
      </c>
      <c r="G1110" s="18">
        <v>24</v>
      </c>
      <c r="H1110" s="21">
        <f t="shared" si="114"/>
        <v>1.875</v>
      </c>
      <c r="I1110" s="20">
        <f t="shared" si="112"/>
        <v>1.40625</v>
      </c>
      <c r="J1110" s="17">
        <f t="shared" si="113"/>
        <v>120</v>
      </c>
      <c r="K1110" s="23">
        <v>4.99</v>
      </c>
    </row>
    <row r="1111" spans="2:11" ht="15.6">
      <c r="B1111" s="17" t="s">
        <v>2482</v>
      </c>
      <c r="C1111" s="44" t="s">
        <v>2483</v>
      </c>
      <c r="D1111" s="45" t="s">
        <v>2484</v>
      </c>
      <c r="E1111" s="20">
        <v>45</v>
      </c>
      <c r="F1111" s="21">
        <f t="shared" si="110"/>
        <v>33.75</v>
      </c>
      <c r="G1111" s="18">
        <v>24</v>
      </c>
      <c r="H1111" s="21">
        <f t="shared" si="114"/>
        <v>1.875</v>
      </c>
      <c r="I1111" s="20">
        <f t="shared" si="112"/>
        <v>1.40625</v>
      </c>
      <c r="J1111" s="17">
        <f t="shared" si="113"/>
        <v>120</v>
      </c>
      <c r="K1111" s="23">
        <v>4.99</v>
      </c>
    </row>
    <row r="1112" spans="2:11" ht="15.6">
      <c r="B1112" s="17" t="s">
        <v>2485</v>
      </c>
      <c r="C1112" s="44" t="s">
        <v>2486</v>
      </c>
      <c r="D1112" s="45" t="s">
        <v>2487</v>
      </c>
      <c r="E1112" s="20">
        <v>45</v>
      </c>
      <c r="F1112" s="21">
        <f t="shared" si="110"/>
        <v>33.75</v>
      </c>
      <c r="G1112" s="18">
        <v>24</v>
      </c>
      <c r="H1112" s="21">
        <f t="shared" si="114"/>
        <v>1.875</v>
      </c>
      <c r="I1112" s="20">
        <f t="shared" si="112"/>
        <v>1.40625</v>
      </c>
      <c r="J1112" s="17">
        <f t="shared" si="113"/>
        <v>120</v>
      </c>
      <c r="K1112" s="23">
        <v>4.99</v>
      </c>
    </row>
    <row r="1113" spans="2:11" ht="15.6">
      <c r="B1113" s="17" t="s">
        <v>2488</v>
      </c>
      <c r="C1113" s="44" t="s">
        <v>2489</v>
      </c>
      <c r="D1113" s="45" t="s">
        <v>2490</v>
      </c>
      <c r="E1113" s="20">
        <v>45</v>
      </c>
      <c r="F1113" s="21">
        <f t="shared" si="110"/>
        <v>33.75</v>
      </c>
      <c r="G1113" s="18">
        <v>24</v>
      </c>
      <c r="H1113" s="21">
        <f t="shared" si="114"/>
        <v>1.875</v>
      </c>
      <c r="I1113" s="20">
        <f t="shared" si="112"/>
        <v>1.40625</v>
      </c>
      <c r="J1113" s="17">
        <f t="shared" si="113"/>
        <v>120</v>
      </c>
      <c r="K1113" s="23">
        <v>4.99</v>
      </c>
    </row>
    <row r="1114" spans="2:11" ht="15.6">
      <c r="B1114" s="17" t="s">
        <v>2491</v>
      </c>
      <c r="C1114" s="44" t="s">
        <v>2492</v>
      </c>
      <c r="D1114" s="45" t="s">
        <v>2493</v>
      </c>
      <c r="E1114" s="20">
        <v>45</v>
      </c>
      <c r="F1114" s="21">
        <f t="shared" si="110"/>
        <v>33.75</v>
      </c>
      <c r="G1114" s="18">
        <v>24</v>
      </c>
      <c r="H1114" s="21">
        <f t="shared" si="114"/>
        <v>1.875</v>
      </c>
      <c r="I1114" s="20">
        <f t="shared" si="112"/>
        <v>1.40625</v>
      </c>
      <c r="J1114" s="17">
        <f t="shared" si="113"/>
        <v>120</v>
      </c>
      <c r="K1114" s="23">
        <v>4.99</v>
      </c>
    </row>
    <row r="1115" spans="2:11" ht="15.6">
      <c r="B1115" s="17" t="s">
        <v>2494</v>
      </c>
      <c r="C1115" s="44" t="s">
        <v>2495</v>
      </c>
      <c r="D1115" s="45" t="s">
        <v>2496</v>
      </c>
      <c r="E1115" s="20">
        <v>45</v>
      </c>
      <c r="F1115" s="21">
        <f t="shared" si="110"/>
        <v>33.75</v>
      </c>
      <c r="G1115" s="18">
        <v>24</v>
      </c>
      <c r="H1115" s="21">
        <f t="shared" si="114"/>
        <v>1.875</v>
      </c>
      <c r="I1115" s="20">
        <f t="shared" si="112"/>
        <v>1.40625</v>
      </c>
      <c r="J1115" s="17">
        <f t="shared" si="113"/>
        <v>120</v>
      </c>
      <c r="K1115" s="23">
        <v>4.99</v>
      </c>
    </row>
    <row r="1116" spans="2:11" ht="15.6">
      <c r="B1116" s="17" t="s">
        <v>2497</v>
      </c>
      <c r="C1116" s="44" t="s">
        <v>2498</v>
      </c>
      <c r="D1116" s="45" t="s">
        <v>2499</v>
      </c>
      <c r="E1116" s="20">
        <v>45</v>
      </c>
      <c r="F1116" s="21">
        <f t="shared" si="110"/>
        <v>33.75</v>
      </c>
      <c r="G1116" s="18">
        <v>24</v>
      </c>
      <c r="H1116" s="21">
        <f t="shared" si="114"/>
        <v>1.875</v>
      </c>
      <c r="I1116" s="20">
        <f t="shared" si="112"/>
        <v>1.40625</v>
      </c>
      <c r="J1116" s="17">
        <f t="shared" si="113"/>
        <v>120</v>
      </c>
      <c r="K1116" s="23">
        <v>4.99</v>
      </c>
    </row>
    <row r="1117" spans="2:11" ht="15.6">
      <c r="B1117" s="17" t="s">
        <v>2500</v>
      </c>
      <c r="C1117" s="44" t="s">
        <v>2501</v>
      </c>
      <c r="D1117" s="45" t="s">
        <v>2502</v>
      </c>
      <c r="E1117" s="20">
        <v>45</v>
      </c>
      <c r="F1117" s="21">
        <f t="shared" si="110"/>
        <v>33.75</v>
      </c>
      <c r="G1117" s="18">
        <v>24</v>
      </c>
      <c r="H1117" s="21">
        <f t="shared" si="114"/>
        <v>1.875</v>
      </c>
      <c r="I1117" s="20">
        <f t="shared" si="112"/>
        <v>1.40625</v>
      </c>
      <c r="J1117" s="17">
        <f t="shared" si="113"/>
        <v>120</v>
      </c>
      <c r="K1117" s="23">
        <v>4.99</v>
      </c>
    </row>
    <row r="1118" spans="2:11" ht="15.6">
      <c r="B1118" s="17" t="s">
        <v>2503</v>
      </c>
      <c r="C1118" s="44" t="s">
        <v>2504</v>
      </c>
      <c r="D1118" s="45" t="s">
        <v>2505</v>
      </c>
      <c r="E1118" s="20">
        <v>45</v>
      </c>
      <c r="F1118" s="21">
        <f t="shared" si="110"/>
        <v>33.75</v>
      </c>
      <c r="G1118" s="18">
        <v>24</v>
      </c>
      <c r="H1118" s="21">
        <f t="shared" si="114"/>
        <v>1.875</v>
      </c>
      <c r="I1118" s="20">
        <f t="shared" si="112"/>
        <v>1.40625</v>
      </c>
      <c r="J1118" s="17">
        <f t="shared" si="113"/>
        <v>120</v>
      </c>
      <c r="K1118" s="23">
        <v>4.99</v>
      </c>
    </row>
    <row r="1119" spans="2:11" ht="15.6">
      <c r="B1119" s="17" t="s">
        <v>2506</v>
      </c>
      <c r="C1119" s="44" t="s">
        <v>2507</v>
      </c>
      <c r="D1119" s="45" t="s">
        <v>2508</v>
      </c>
      <c r="E1119" s="20">
        <v>45</v>
      </c>
      <c r="F1119" s="21">
        <f t="shared" ref="F1119:F1128" si="115">E1119*0.75</f>
        <v>33.75</v>
      </c>
      <c r="G1119" s="18">
        <v>24</v>
      </c>
      <c r="H1119" s="21">
        <f t="shared" si="114"/>
        <v>1.875</v>
      </c>
      <c r="I1119" s="20">
        <f t="shared" ref="I1119:I1128" si="116">F1119/G1119</f>
        <v>1.40625</v>
      </c>
      <c r="J1119" s="17">
        <f t="shared" si="113"/>
        <v>120</v>
      </c>
      <c r="K1119" s="23">
        <v>4.99</v>
      </c>
    </row>
    <row r="1120" spans="2:11" ht="15.6">
      <c r="B1120" s="17" t="s">
        <v>2509</v>
      </c>
      <c r="C1120" s="44" t="s">
        <v>2510</v>
      </c>
      <c r="D1120" s="45" t="s">
        <v>2511</v>
      </c>
      <c r="E1120" s="20">
        <v>45</v>
      </c>
      <c r="F1120" s="21">
        <f t="shared" si="115"/>
        <v>33.75</v>
      </c>
      <c r="G1120" s="18">
        <v>24</v>
      </c>
      <c r="H1120" s="21">
        <f t="shared" si="114"/>
        <v>1.875</v>
      </c>
      <c r="I1120" s="20">
        <f t="shared" si="116"/>
        <v>1.40625</v>
      </c>
      <c r="J1120" s="17">
        <f t="shared" si="113"/>
        <v>120</v>
      </c>
      <c r="K1120" s="23">
        <v>4.99</v>
      </c>
    </row>
    <row r="1121" spans="2:11" ht="15.6">
      <c r="B1121" s="17" t="s">
        <v>2512</v>
      </c>
      <c r="C1121" s="44" t="s">
        <v>2513</v>
      </c>
      <c r="D1121" s="45" t="s">
        <v>2514</v>
      </c>
      <c r="E1121" s="20">
        <v>45</v>
      </c>
      <c r="F1121" s="21">
        <f t="shared" si="115"/>
        <v>33.75</v>
      </c>
      <c r="G1121" s="18">
        <v>24</v>
      </c>
      <c r="H1121" s="21">
        <f t="shared" si="114"/>
        <v>1.875</v>
      </c>
      <c r="I1121" s="20">
        <f t="shared" si="116"/>
        <v>1.40625</v>
      </c>
      <c r="J1121" s="17">
        <f t="shared" si="113"/>
        <v>120</v>
      </c>
      <c r="K1121" s="23">
        <v>4.99</v>
      </c>
    </row>
    <row r="1122" spans="2:11" ht="15.6">
      <c r="B1122" s="17" t="s">
        <v>2515</v>
      </c>
      <c r="C1122" s="44" t="s">
        <v>2516</v>
      </c>
      <c r="D1122" s="45" t="s">
        <v>2517</v>
      </c>
      <c r="E1122" s="20">
        <v>45</v>
      </c>
      <c r="F1122" s="21">
        <f t="shared" si="115"/>
        <v>33.75</v>
      </c>
      <c r="G1122" s="18">
        <v>24</v>
      </c>
      <c r="H1122" s="21">
        <f t="shared" si="114"/>
        <v>1.875</v>
      </c>
      <c r="I1122" s="20">
        <f t="shared" si="116"/>
        <v>1.40625</v>
      </c>
      <c r="J1122" s="17">
        <f t="shared" ref="J1122:J1128" si="117">G1122*5</f>
        <v>120</v>
      </c>
      <c r="K1122" s="23">
        <v>4.99</v>
      </c>
    </row>
    <row r="1123" spans="2:11" ht="15.6">
      <c r="B1123" s="17" t="s">
        <v>2518</v>
      </c>
      <c r="C1123" s="44" t="s">
        <v>2519</v>
      </c>
      <c r="D1123" s="19">
        <v>35067</v>
      </c>
      <c r="E1123" s="20">
        <v>45</v>
      </c>
      <c r="F1123" s="21">
        <f t="shared" si="115"/>
        <v>33.75</v>
      </c>
      <c r="G1123" s="18">
        <v>24</v>
      </c>
      <c r="H1123" s="21">
        <f t="shared" si="114"/>
        <v>1.875</v>
      </c>
      <c r="I1123" s="20">
        <f t="shared" si="116"/>
        <v>1.40625</v>
      </c>
      <c r="J1123" s="17">
        <f t="shared" si="117"/>
        <v>120</v>
      </c>
      <c r="K1123" s="23">
        <v>4.99</v>
      </c>
    </row>
    <row r="1124" spans="2:11" ht="15.6">
      <c r="B1124" s="17" t="s">
        <v>2520</v>
      </c>
      <c r="C1124" s="44" t="s">
        <v>2521</v>
      </c>
      <c r="D1124" s="45" t="s">
        <v>2522</v>
      </c>
      <c r="E1124" s="20">
        <v>135</v>
      </c>
      <c r="F1124" s="21">
        <f t="shared" si="115"/>
        <v>101.25</v>
      </c>
      <c r="G1124" s="18">
        <v>48</v>
      </c>
      <c r="H1124" s="21">
        <f t="shared" si="114"/>
        <v>2.8125</v>
      </c>
      <c r="I1124" s="20">
        <f t="shared" si="116"/>
        <v>2.109375</v>
      </c>
      <c r="J1124" s="17">
        <f t="shared" si="117"/>
        <v>240</v>
      </c>
      <c r="K1124" s="23">
        <v>6.99</v>
      </c>
    </row>
    <row r="1125" spans="2:11" ht="15.6">
      <c r="B1125" s="17" t="s">
        <v>2523</v>
      </c>
      <c r="C1125" s="44" t="s">
        <v>2524</v>
      </c>
      <c r="D1125" s="19">
        <v>36071</v>
      </c>
      <c r="E1125" s="20">
        <v>121.5</v>
      </c>
      <c r="F1125" s="21">
        <f t="shared" si="115"/>
        <v>91.125</v>
      </c>
      <c r="G1125" s="18">
        <v>36</v>
      </c>
      <c r="H1125" s="21">
        <f t="shared" si="114"/>
        <v>3.375</v>
      </c>
      <c r="I1125" s="20">
        <f t="shared" si="116"/>
        <v>2.53125</v>
      </c>
      <c r="J1125" s="17">
        <f t="shared" si="117"/>
        <v>180</v>
      </c>
      <c r="K1125" s="23">
        <v>8.99</v>
      </c>
    </row>
    <row r="1126" spans="2:11" ht="15.6">
      <c r="B1126" s="17" t="s">
        <v>2525</v>
      </c>
      <c r="C1126" s="44" t="s">
        <v>2526</v>
      </c>
      <c r="D1126" s="19">
        <v>36074</v>
      </c>
      <c r="E1126" s="20">
        <v>81</v>
      </c>
      <c r="F1126" s="21">
        <f t="shared" si="115"/>
        <v>60.75</v>
      </c>
      <c r="G1126" s="18">
        <v>36</v>
      </c>
      <c r="H1126" s="21">
        <f t="shared" si="114"/>
        <v>2.25</v>
      </c>
      <c r="I1126" s="20">
        <f t="shared" si="116"/>
        <v>1.6875</v>
      </c>
      <c r="J1126" s="17">
        <f t="shared" si="117"/>
        <v>180</v>
      </c>
      <c r="K1126" s="23">
        <v>4.99</v>
      </c>
    </row>
    <row r="1127" spans="2:11" ht="15.6">
      <c r="B1127" s="17" t="s">
        <v>2527</v>
      </c>
      <c r="C1127" s="44" t="s">
        <v>2528</v>
      </c>
      <c r="D1127" s="45" t="s">
        <v>2529</v>
      </c>
      <c r="E1127" s="20">
        <v>168</v>
      </c>
      <c r="F1127" s="21">
        <f t="shared" si="115"/>
        <v>126</v>
      </c>
      <c r="G1127" s="18">
        <v>48</v>
      </c>
      <c r="H1127" s="21">
        <f t="shared" si="114"/>
        <v>3.5</v>
      </c>
      <c r="I1127" s="20">
        <f t="shared" si="116"/>
        <v>2.625</v>
      </c>
      <c r="J1127" s="17">
        <f t="shared" si="117"/>
        <v>240</v>
      </c>
      <c r="K1127" s="23">
        <v>8.99</v>
      </c>
    </row>
    <row r="1128" spans="2:11" ht="15.6">
      <c r="B1128" s="17" t="s">
        <v>2530</v>
      </c>
      <c r="C1128" s="44" t="s">
        <v>2531</v>
      </c>
      <c r="D1128" s="45" t="s">
        <v>2532</v>
      </c>
      <c r="E1128" s="20">
        <v>168</v>
      </c>
      <c r="F1128" s="21">
        <f t="shared" si="115"/>
        <v>126</v>
      </c>
      <c r="G1128" s="18">
        <v>48</v>
      </c>
      <c r="H1128" s="21">
        <f t="shared" si="114"/>
        <v>3.5</v>
      </c>
      <c r="I1128" s="20">
        <f t="shared" si="116"/>
        <v>2.625</v>
      </c>
      <c r="J1128" s="17">
        <f t="shared" si="117"/>
        <v>240</v>
      </c>
      <c r="K1128" s="23">
        <v>8.99</v>
      </c>
    </row>
    <row r="1129" spans="2:11" ht="15.6">
      <c r="B1129" s="17" t="s">
        <v>2533</v>
      </c>
      <c r="C1129" s="44" t="s">
        <v>2534</v>
      </c>
      <c r="D1129" s="19">
        <v>16117</v>
      </c>
      <c r="E1129" s="20">
        <v>162</v>
      </c>
      <c r="F1129" s="21">
        <f t="shared" ref="F1129:F1165" si="118">E1129*0.75</f>
        <v>121.5</v>
      </c>
      <c r="G1129" s="18">
        <v>48</v>
      </c>
      <c r="H1129" s="21">
        <f t="shared" ref="H1129:H1165" si="119">E1129/G1129</f>
        <v>3.375</v>
      </c>
      <c r="I1129" s="20">
        <f t="shared" ref="I1129:I1165" si="120">F1129/G1129</f>
        <v>2.53125</v>
      </c>
      <c r="J1129" s="17">
        <f t="shared" ref="J1129:J1137" si="121">G1129*5</f>
        <v>240</v>
      </c>
      <c r="K1129" s="23">
        <v>7.99</v>
      </c>
    </row>
    <row r="1130" spans="2:11" ht="15.6">
      <c r="B1130" s="17" t="s">
        <v>2535</v>
      </c>
      <c r="C1130" s="44" t="s">
        <v>2536</v>
      </c>
      <c r="D1130" s="19">
        <v>10559</v>
      </c>
      <c r="E1130" s="20">
        <v>108</v>
      </c>
      <c r="F1130" s="21">
        <f t="shared" si="118"/>
        <v>81</v>
      </c>
      <c r="G1130" s="18">
        <v>48</v>
      </c>
      <c r="H1130" s="21">
        <f t="shared" si="119"/>
        <v>2.25</v>
      </c>
      <c r="I1130" s="20">
        <f t="shared" si="120"/>
        <v>1.6875</v>
      </c>
      <c r="J1130" s="17">
        <f t="shared" si="121"/>
        <v>240</v>
      </c>
      <c r="K1130" s="23">
        <v>4.99</v>
      </c>
    </row>
    <row r="1131" spans="2:11" ht="15.6">
      <c r="B1131" s="17" t="s">
        <v>2537</v>
      </c>
      <c r="C1131" s="44" t="s">
        <v>2538</v>
      </c>
      <c r="D1131" s="45" t="s">
        <v>2539</v>
      </c>
      <c r="E1131" s="20">
        <v>189</v>
      </c>
      <c r="F1131" s="21">
        <f t="shared" si="118"/>
        <v>141.75</v>
      </c>
      <c r="G1131" s="18">
        <v>48</v>
      </c>
      <c r="H1131" s="21">
        <f t="shared" si="119"/>
        <v>3.9375</v>
      </c>
      <c r="I1131" s="20">
        <f t="shared" si="120"/>
        <v>2.953125</v>
      </c>
      <c r="J1131" s="17">
        <f t="shared" si="121"/>
        <v>240</v>
      </c>
      <c r="K1131" s="23">
        <v>9.99</v>
      </c>
    </row>
    <row r="1132" spans="2:11" ht="15.6">
      <c r="B1132" s="17" t="s">
        <v>2540</v>
      </c>
      <c r="C1132" s="44" t="s">
        <v>2541</v>
      </c>
      <c r="D1132" s="45" t="s">
        <v>2542</v>
      </c>
      <c r="E1132" s="20">
        <v>67.5</v>
      </c>
      <c r="F1132" s="21">
        <f t="shared" si="118"/>
        <v>50.625</v>
      </c>
      <c r="G1132" s="18">
        <v>48</v>
      </c>
      <c r="H1132" s="21">
        <f t="shared" si="119"/>
        <v>1.40625</v>
      </c>
      <c r="I1132" s="20">
        <f t="shared" si="120"/>
        <v>1.0546875</v>
      </c>
      <c r="J1132" s="17">
        <f t="shared" si="121"/>
        <v>240</v>
      </c>
      <c r="K1132" s="23">
        <v>3.99</v>
      </c>
    </row>
    <row r="1133" spans="2:11" ht="15.6">
      <c r="B1133" s="17" t="s">
        <v>2543</v>
      </c>
      <c r="C1133" s="44" t="s">
        <v>2544</v>
      </c>
      <c r="D1133" s="45" t="s">
        <v>2545</v>
      </c>
      <c r="E1133" s="20">
        <v>141.75</v>
      </c>
      <c r="F1133" s="21">
        <f t="shared" si="118"/>
        <v>106.3125</v>
      </c>
      <c r="G1133" s="18">
        <v>36</v>
      </c>
      <c r="H1133" s="21">
        <f t="shared" si="119"/>
        <v>3.9375</v>
      </c>
      <c r="I1133" s="20">
        <f t="shared" si="120"/>
        <v>2.953125</v>
      </c>
      <c r="J1133" s="17">
        <f t="shared" si="121"/>
        <v>180</v>
      </c>
      <c r="K1133" s="23">
        <v>9.99</v>
      </c>
    </row>
    <row r="1134" spans="2:11" ht="15.6">
      <c r="B1134" s="17" t="s">
        <v>2546</v>
      </c>
      <c r="C1134" s="44" t="s">
        <v>2547</v>
      </c>
      <c r="D1134" s="19">
        <v>13321</v>
      </c>
      <c r="E1134" s="20">
        <v>121.5</v>
      </c>
      <c r="F1134" s="21">
        <f t="shared" si="118"/>
        <v>91.125</v>
      </c>
      <c r="G1134" s="18">
        <v>36</v>
      </c>
      <c r="H1134" s="21">
        <f t="shared" si="119"/>
        <v>3.375</v>
      </c>
      <c r="I1134" s="20">
        <f t="shared" si="120"/>
        <v>2.53125</v>
      </c>
      <c r="J1134" s="17">
        <f t="shared" si="121"/>
        <v>180</v>
      </c>
      <c r="K1134" s="23">
        <v>6.99</v>
      </c>
    </row>
    <row r="1135" spans="2:11" ht="15.6">
      <c r="B1135" s="17" t="s">
        <v>2548</v>
      </c>
      <c r="C1135" s="44" t="s">
        <v>2549</v>
      </c>
      <c r="D1135" s="19">
        <v>15509</v>
      </c>
      <c r="E1135" s="20">
        <v>162</v>
      </c>
      <c r="F1135" s="21">
        <f t="shared" si="118"/>
        <v>121.5</v>
      </c>
      <c r="G1135" s="18">
        <v>48</v>
      </c>
      <c r="H1135" s="21">
        <f t="shared" si="119"/>
        <v>3.375</v>
      </c>
      <c r="I1135" s="20">
        <f t="shared" si="120"/>
        <v>2.53125</v>
      </c>
      <c r="J1135" s="17">
        <f t="shared" si="121"/>
        <v>240</v>
      </c>
      <c r="K1135" s="23">
        <v>7.99</v>
      </c>
    </row>
    <row r="1136" spans="2:11" ht="15.6">
      <c r="B1136" s="17" t="s">
        <v>2550</v>
      </c>
      <c r="C1136" s="44" t="s">
        <v>2551</v>
      </c>
      <c r="D1136" s="19">
        <v>33568</v>
      </c>
      <c r="E1136" s="20">
        <v>162</v>
      </c>
      <c r="F1136" s="21">
        <f t="shared" si="118"/>
        <v>121.5</v>
      </c>
      <c r="G1136" s="18">
        <v>36</v>
      </c>
      <c r="H1136" s="21">
        <f t="shared" si="119"/>
        <v>4.5</v>
      </c>
      <c r="I1136" s="20">
        <f t="shared" si="120"/>
        <v>3.375</v>
      </c>
      <c r="J1136" s="17">
        <f t="shared" si="121"/>
        <v>180</v>
      </c>
      <c r="K1136" s="23">
        <v>9.99</v>
      </c>
    </row>
    <row r="1137" spans="2:11" ht="15.6">
      <c r="B1137" s="17" t="s">
        <v>2552</v>
      </c>
      <c r="C1137" s="44" t="s">
        <v>2553</v>
      </c>
      <c r="D1137" s="19">
        <v>39621</v>
      </c>
      <c r="E1137" s="20">
        <v>144</v>
      </c>
      <c r="F1137" s="21">
        <f t="shared" si="118"/>
        <v>108</v>
      </c>
      <c r="G1137" s="18">
        <v>48</v>
      </c>
      <c r="H1137" s="21">
        <f t="shared" si="119"/>
        <v>3</v>
      </c>
      <c r="I1137" s="20">
        <f t="shared" si="120"/>
        <v>2.25</v>
      </c>
      <c r="J1137" s="17">
        <f t="shared" si="121"/>
        <v>240</v>
      </c>
      <c r="K1137" s="23">
        <v>9.99</v>
      </c>
    </row>
    <row r="1138" spans="2:11" ht="15.6">
      <c r="B1138" s="17" t="s">
        <v>2554</v>
      </c>
      <c r="C1138" s="44" t="s">
        <v>2555</v>
      </c>
      <c r="D1138" s="45" t="s">
        <v>2556</v>
      </c>
      <c r="E1138" s="20">
        <v>189</v>
      </c>
      <c r="F1138" s="21">
        <f t="shared" si="118"/>
        <v>141.75</v>
      </c>
      <c r="G1138" s="18">
        <v>48</v>
      </c>
      <c r="H1138" s="21">
        <f t="shared" si="119"/>
        <v>3.9375</v>
      </c>
      <c r="I1138" s="20">
        <f t="shared" si="120"/>
        <v>2.953125</v>
      </c>
      <c r="J1138" s="17">
        <f>G1138*10</f>
        <v>480</v>
      </c>
      <c r="K1138" s="23">
        <v>9.99</v>
      </c>
    </row>
    <row r="1139" spans="2:11" ht="15.6">
      <c r="B1139" s="17" t="s">
        <v>2557</v>
      </c>
      <c r="C1139" s="44" t="s">
        <v>2558</v>
      </c>
      <c r="D1139" s="19">
        <v>13208</v>
      </c>
      <c r="E1139" s="20">
        <v>324</v>
      </c>
      <c r="F1139" s="21">
        <f t="shared" si="118"/>
        <v>243</v>
      </c>
      <c r="G1139" s="18">
        <v>12</v>
      </c>
      <c r="H1139" s="21">
        <f t="shared" si="119"/>
        <v>27</v>
      </c>
      <c r="I1139" s="20">
        <f t="shared" si="120"/>
        <v>20.25</v>
      </c>
      <c r="J1139" s="17">
        <f t="shared" ref="J1139:J1165" si="122">G1139*5</f>
        <v>60</v>
      </c>
      <c r="K1139" s="23">
        <v>59.9</v>
      </c>
    </row>
    <row r="1140" spans="2:11" ht="15.6">
      <c r="B1140" s="17" t="s">
        <v>2559</v>
      </c>
      <c r="C1140" s="44" t="s">
        <v>2560</v>
      </c>
      <c r="D1140" s="19">
        <v>15448</v>
      </c>
      <c r="E1140" s="20">
        <v>162</v>
      </c>
      <c r="F1140" s="21">
        <f t="shared" si="118"/>
        <v>121.5</v>
      </c>
      <c r="G1140" s="18">
        <v>48</v>
      </c>
      <c r="H1140" s="21">
        <f t="shared" si="119"/>
        <v>3.375</v>
      </c>
      <c r="I1140" s="20">
        <f t="shared" si="120"/>
        <v>2.53125</v>
      </c>
      <c r="J1140" s="17">
        <f t="shared" si="122"/>
        <v>240</v>
      </c>
      <c r="K1140" s="23">
        <v>8.99</v>
      </c>
    </row>
    <row r="1141" spans="2:11" ht="15.6">
      <c r="B1141" s="17" t="s">
        <v>2561</v>
      </c>
      <c r="C1141" s="44" t="s">
        <v>2562</v>
      </c>
      <c r="D1141" s="19">
        <v>33516</v>
      </c>
      <c r="E1141" s="20">
        <v>94.5</v>
      </c>
      <c r="F1141" s="21">
        <f t="shared" si="118"/>
        <v>70.875</v>
      </c>
      <c r="G1141" s="18">
        <v>12</v>
      </c>
      <c r="H1141" s="21">
        <f t="shared" si="119"/>
        <v>7.875</v>
      </c>
      <c r="I1141" s="20">
        <f t="shared" si="120"/>
        <v>5.90625</v>
      </c>
      <c r="J1141" s="17">
        <f t="shared" si="122"/>
        <v>60</v>
      </c>
      <c r="K1141" s="23">
        <v>16.989999999999998</v>
      </c>
    </row>
    <row r="1142" spans="2:11" ht="15.6">
      <c r="B1142" s="17" t="s">
        <v>2563</v>
      </c>
      <c r="C1142" s="44" t="s">
        <v>2564</v>
      </c>
      <c r="D1142" s="19">
        <v>33551</v>
      </c>
      <c r="E1142" s="20">
        <v>94.5</v>
      </c>
      <c r="F1142" s="21">
        <f t="shared" si="118"/>
        <v>70.875</v>
      </c>
      <c r="G1142" s="18">
        <v>12</v>
      </c>
      <c r="H1142" s="21">
        <f t="shared" si="119"/>
        <v>7.875</v>
      </c>
      <c r="I1142" s="20">
        <f t="shared" si="120"/>
        <v>5.90625</v>
      </c>
      <c r="J1142" s="17">
        <f t="shared" si="122"/>
        <v>60</v>
      </c>
      <c r="K1142" s="23">
        <v>16.989999999999998</v>
      </c>
    </row>
    <row r="1143" spans="2:11" ht="15.6">
      <c r="B1143" s="17" t="s">
        <v>2565</v>
      </c>
      <c r="C1143" s="44" t="s">
        <v>2566</v>
      </c>
      <c r="D1143" s="19">
        <v>36446</v>
      </c>
      <c r="E1143" s="20">
        <v>94.5</v>
      </c>
      <c r="F1143" s="21">
        <f t="shared" si="118"/>
        <v>70.875</v>
      </c>
      <c r="G1143" s="18">
        <v>12</v>
      </c>
      <c r="H1143" s="21">
        <f t="shared" si="119"/>
        <v>7.875</v>
      </c>
      <c r="I1143" s="20">
        <f t="shared" si="120"/>
        <v>5.90625</v>
      </c>
      <c r="J1143" s="17">
        <f t="shared" si="122"/>
        <v>60</v>
      </c>
      <c r="K1143" s="23">
        <v>16.989999999999998</v>
      </c>
    </row>
    <row r="1144" spans="2:11" ht="15.6">
      <c r="B1144" s="17" t="s">
        <v>2567</v>
      </c>
      <c r="C1144" s="44" t="s">
        <v>2568</v>
      </c>
      <c r="D1144" s="19">
        <v>10818</v>
      </c>
      <c r="E1144" s="20">
        <v>94.5</v>
      </c>
      <c r="F1144" s="21">
        <f t="shared" si="118"/>
        <v>70.875</v>
      </c>
      <c r="G1144" s="18">
        <v>12</v>
      </c>
      <c r="H1144" s="21">
        <f t="shared" si="119"/>
        <v>7.875</v>
      </c>
      <c r="I1144" s="20">
        <f t="shared" si="120"/>
        <v>5.90625</v>
      </c>
      <c r="J1144" s="17">
        <f t="shared" si="122"/>
        <v>60</v>
      </c>
      <c r="K1144" s="23">
        <v>16.989999999999998</v>
      </c>
    </row>
    <row r="1145" spans="2:11" ht="15.6">
      <c r="B1145" s="17" t="s">
        <v>2569</v>
      </c>
      <c r="C1145" s="44" t="s">
        <v>2570</v>
      </c>
      <c r="D1145" s="19">
        <v>36484</v>
      </c>
      <c r="E1145" s="20">
        <v>94.5</v>
      </c>
      <c r="F1145" s="21">
        <f t="shared" si="118"/>
        <v>70.875</v>
      </c>
      <c r="G1145" s="18">
        <v>12</v>
      </c>
      <c r="H1145" s="21">
        <f t="shared" si="119"/>
        <v>7.875</v>
      </c>
      <c r="I1145" s="20">
        <f t="shared" si="120"/>
        <v>5.90625</v>
      </c>
      <c r="J1145" s="17">
        <f t="shared" si="122"/>
        <v>60</v>
      </c>
      <c r="K1145" s="23">
        <v>16.989999999999998</v>
      </c>
    </row>
    <row r="1146" spans="2:11" ht="15.6">
      <c r="B1146" s="17" t="s">
        <v>2571</v>
      </c>
      <c r="C1146" s="44" t="s">
        <v>2572</v>
      </c>
      <c r="D1146" s="25" t="s">
        <v>2573</v>
      </c>
      <c r="E1146" s="20">
        <v>94.5</v>
      </c>
      <c r="F1146" s="21">
        <f t="shared" si="118"/>
        <v>70.875</v>
      </c>
      <c r="G1146" s="18">
        <v>12</v>
      </c>
      <c r="H1146" s="21">
        <f t="shared" si="119"/>
        <v>7.875</v>
      </c>
      <c r="I1146" s="20">
        <f t="shared" si="120"/>
        <v>5.90625</v>
      </c>
      <c r="J1146" s="17">
        <f t="shared" si="122"/>
        <v>60</v>
      </c>
      <c r="K1146" s="23">
        <v>16.989999999999998</v>
      </c>
    </row>
    <row r="1147" spans="2:11" ht="15.6">
      <c r="B1147" s="17" t="s">
        <v>2574</v>
      </c>
      <c r="C1147" s="44" t="s">
        <v>2575</v>
      </c>
      <c r="D1147" s="25" t="s">
        <v>2576</v>
      </c>
      <c r="E1147" s="20">
        <v>94.5</v>
      </c>
      <c r="F1147" s="21">
        <f t="shared" si="118"/>
        <v>70.875</v>
      </c>
      <c r="G1147" s="18">
        <v>12</v>
      </c>
      <c r="H1147" s="21">
        <f t="shared" si="119"/>
        <v>7.875</v>
      </c>
      <c r="I1147" s="20">
        <f t="shared" si="120"/>
        <v>5.90625</v>
      </c>
      <c r="J1147" s="17">
        <f t="shared" si="122"/>
        <v>60</v>
      </c>
      <c r="K1147" s="23">
        <v>16.989999999999998</v>
      </c>
    </row>
    <row r="1148" spans="2:11" ht="15.6">
      <c r="B1148" s="17" t="s">
        <v>2577</v>
      </c>
      <c r="C1148" s="44" t="s">
        <v>2578</v>
      </c>
      <c r="D1148" s="25" t="s">
        <v>2579</v>
      </c>
      <c r="E1148" s="20">
        <v>94.5</v>
      </c>
      <c r="F1148" s="21">
        <f t="shared" si="118"/>
        <v>70.875</v>
      </c>
      <c r="G1148" s="18">
        <v>12</v>
      </c>
      <c r="H1148" s="21">
        <f t="shared" si="119"/>
        <v>7.875</v>
      </c>
      <c r="I1148" s="20">
        <f t="shared" si="120"/>
        <v>5.90625</v>
      </c>
      <c r="J1148" s="17">
        <f t="shared" si="122"/>
        <v>60</v>
      </c>
      <c r="K1148" s="23">
        <v>16.989999999999998</v>
      </c>
    </row>
    <row r="1149" spans="2:11" ht="15.6">
      <c r="B1149" s="17" t="s">
        <v>2580</v>
      </c>
      <c r="C1149" s="44" t="s">
        <v>2581</v>
      </c>
      <c r="D1149" s="25" t="s">
        <v>2582</v>
      </c>
      <c r="E1149" s="20">
        <v>94.5</v>
      </c>
      <c r="F1149" s="21">
        <f t="shared" si="118"/>
        <v>70.875</v>
      </c>
      <c r="G1149" s="18">
        <v>12</v>
      </c>
      <c r="H1149" s="21">
        <f t="shared" si="119"/>
        <v>7.875</v>
      </c>
      <c r="I1149" s="20">
        <f t="shared" si="120"/>
        <v>5.90625</v>
      </c>
      <c r="J1149" s="17">
        <f t="shared" si="122"/>
        <v>60</v>
      </c>
      <c r="K1149" s="23">
        <v>16.989999999999998</v>
      </c>
    </row>
    <row r="1150" spans="2:11" ht="15.6">
      <c r="B1150" s="17" t="s">
        <v>2583</v>
      </c>
      <c r="C1150" s="44" t="s">
        <v>2584</v>
      </c>
      <c r="D1150" s="25" t="s">
        <v>2585</v>
      </c>
      <c r="E1150" s="20">
        <v>94.5</v>
      </c>
      <c r="F1150" s="21">
        <f t="shared" si="118"/>
        <v>70.875</v>
      </c>
      <c r="G1150" s="18">
        <v>12</v>
      </c>
      <c r="H1150" s="21">
        <f t="shared" si="119"/>
        <v>7.875</v>
      </c>
      <c r="I1150" s="20">
        <f t="shared" si="120"/>
        <v>5.90625</v>
      </c>
      <c r="J1150" s="17">
        <f t="shared" si="122"/>
        <v>60</v>
      </c>
      <c r="K1150" s="23">
        <v>16.989999999999998</v>
      </c>
    </row>
    <row r="1151" spans="2:11" ht="15.6">
      <c r="B1151" s="17" t="s">
        <v>2586</v>
      </c>
      <c r="C1151" s="44" t="s">
        <v>2587</v>
      </c>
      <c r="D1151" s="25" t="s">
        <v>2588</v>
      </c>
      <c r="E1151" s="20">
        <v>94.5</v>
      </c>
      <c r="F1151" s="21">
        <f t="shared" si="118"/>
        <v>70.875</v>
      </c>
      <c r="G1151" s="18">
        <v>12</v>
      </c>
      <c r="H1151" s="21">
        <f t="shared" si="119"/>
        <v>7.875</v>
      </c>
      <c r="I1151" s="20">
        <f t="shared" si="120"/>
        <v>5.90625</v>
      </c>
      <c r="J1151" s="17">
        <f t="shared" si="122"/>
        <v>60</v>
      </c>
      <c r="K1151" s="23">
        <v>16.989999999999998</v>
      </c>
    </row>
    <row r="1152" spans="2:11" ht="15.6">
      <c r="B1152" s="17" t="s">
        <v>2589</v>
      </c>
      <c r="C1152" s="44" t="s">
        <v>2590</v>
      </c>
      <c r="D1152" s="25" t="s">
        <v>2591</v>
      </c>
      <c r="E1152" s="20">
        <v>94.5</v>
      </c>
      <c r="F1152" s="21">
        <f t="shared" si="118"/>
        <v>70.875</v>
      </c>
      <c r="G1152" s="18">
        <v>12</v>
      </c>
      <c r="H1152" s="21">
        <f t="shared" si="119"/>
        <v>7.875</v>
      </c>
      <c r="I1152" s="20">
        <f t="shared" si="120"/>
        <v>5.90625</v>
      </c>
      <c r="J1152" s="17">
        <f t="shared" si="122"/>
        <v>60</v>
      </c>
      <c r="K1152" s="23">
        <v>16.989999999999998</v>
      </c>
    </row>
    <row r="1153" spans="2:11" ht="15.6">
      <c r="B1153" s="17" t="s">
        <v>2592</v>
      </c>
      <c r="C1153" s="44" t="s">
        <v>2593</v>
      </c>
      <c r="D1153" s="25" t="s">
        <v>2594</v>
      </c>
      <c r="E1153" s="20">
        <v>94.5</v>
      </c>
      <c r="F1153" s="21">
        <f t="shared" si="118"/>
        <v>70.875</v>
      </c>
      <c r="G1153" s="18">
        <v>12</v>
      </c>
      <c r="H1153" s="21">
        <f t="shared" si="119"/>
        <v>7.875</v>
      </c>
      <c r="I1153" s="20">
        <f t="shared" si="120"/>
        <v>5.90625</v>
      </c>
      <c r="J1153" s="17">
        <f t="shared" si="122"/>
        <v>60</v>
      </c>
      <c r="K1153" s="23">
        <v>16.989999999999998</v>
      </c>
    </row>
    <row r="1154" spans="2:11" ht="15.6">
      <c r="B1154" s="17" t="s">
        <v>2595</v>
      </c>
      <c r="C1154" s="44" t="s">
        <v>2596</v>
      </c>
      <c r="D1154" s="25" t="s">
        <v>2597</v>
      </c>
      <c r="E1154" s="20">
        <v>94.5</v>
      </c>
      <c r="F1154" s="21">
        <f t="shared" si="118"/>
        <v>70.875</v>
      </c>
      <c r="G1154" s="18">
        <v>12</v>
      </c>
      <c r="H1154" s="21">
        <f t="shared" si="119"/>
        <v>7.875</v>
      </c>
      <c r="I1154" s="20">
        <f t="shared" si="120"/>
        <v>5.90625</v>
      </c>
      <c r="J1154" s="17">
        <f t="shared" si="122"/>
        <v>60</v>
      </c>
      <c r="K1154" s="23">
        <v>16.989999999999998</v>
      </c>
    </row>
    <row r="1155" spans="2:11" ht="15.6">
      <c r="B1155" s="17" t="s">
        <v>2598</v>
      </c>
      <c r="C1155" s="44" t="s">
        <v>2599</v>
      </c>
      <c r="D1155" s="25" t="s">
        <v>2600</v>
      </c>
      <c r="E1155" s="20">
        <v>189</v>
      </c>
      <c r="F1155" s="21">
        <f t="shared" si="118"/>
        <v>141.75</v>
      </c>
      <c r="G1155" s="18">
        <v>24</v>
      </c>
      <c r="H1155" s="21">
        <f t="shared" si="119"/>
        <v>7.875</v>
      </c>
      <c r="I1155" s="20">
        <f t="shared" si="120"/>
        <v>5.90625</v>
      </c>
      <c r="J1155" s="17">
        <f t="shared" si="122"/>
        <v>120</v>
      </c>
      <c r="K1155" s="23">
        <v>16.989999999999998</v>
      </c>
    </row>
    <row r="1156" spans="2:11" ht="15.6">
      <c r="B1156" s="17" t="s">
        <v>2601</v>
      </c>
      <c r="C1156" s="44" t="s">
        <v>2602</v>
      </c>
      <c r="D1156" s="25" t="s">
        <v>2603</v>
      </c>
      <c r="E1156" s="20">
        <v>81</v>
      </c>
      <c r="F1156" s="21">
        <f t="shared" si="118"/>
        <v>60.75</v>
      </c>
      <c r="G1156" s="18">
        <v>36</v>
      </c>
      <c r="H1156" s="21">
        <f t="shared" si="119"/>
        <v>2.25</v>
      </c>
      <c r="I1156" s="20">
        <f t="shared" si="120"/>
        <v>1.6875</v>
      </c>
      <c r="J1156" s="17">
        <f t="shared" si="122"/>
        <v>180</v>
      </c>
      <c r="K1156" s="23">
        <v>5.99</v>
      </c>
    </row>
    <row r="1157" spans="2:11" ht="15.6">
      <c r="B1157" s="17" t="s">
        <v>2604</v>
      </c>
      <c r="C1157" s="44" t="s">
        <v>2605</v>
      </c>
      <c r="D1157" s="25" t="s">
        <v>2606</v>
      </c>
      <c r="E1157" s="20">
        <v>94.5</v>
      </c>
      <c r="F1157" s="21">
        <f t="shared" si="118"/>
        <v>70.875</v>
      </c>
      <c r="G1157" s="18">
        <v>12</v>
      </c>
      <c r="H1157" s="21">
        <f t="shared" si="119"/>
        <v>7.875</v>
      </c>
      <c r="I1157" s="20">
        <f t="shared" si="120"/>
        <v>5.90625</v>
      </c>
      <c r="J1157" s="17">
        <f t="shared" si="122"/>
        <v>60</v>
      </c>
      <c r="K1157" s="23">
        <v>16.989999999999998</v>
      </c>
    </row>
    <row r="1158" spans="2:11" ht="15.6">
      <c r="B1158" s="17" t="s">
        <v>2607</v>
      </c>
      <c r="C1158" s="44" t="s">
        <v>2608</v>
      </c>
      <c r="D1158" s="25" t="s">
        <v>2609</v>
      </c>
      <c r="E1158" s="20">
        <v>94.5</v>
      </c>
      <c r="F1158" s="21">
        <f t="shared" si="118"/>
        <v>70.875</v>
      </c>
      <c r="G1158" s="18">
        <v>12</v>
      </c>
      <c r="H1158" s="21">
        <f t="shared" si="119"/>
        <v>7.875</v>
      </c>
      <c r="I1158" s="20">
        <f t="shared" si="120"/>
        <v>5.90625</v>
      </c>
      <c r="J1158" s="17">
        <f t="shared" si="122"/>
        <v>60</v>
      </c>
      <c r="K1158" s="23">
        <v>16.989999999999998</v>
      </c>
    </row>
    <row r="1159" spans="2:11" ht="15.6">
      <c r="B1159" s="17" t="s">
        <v>2610</v>
      </c>
      <c r="C1159" s="44" t="s">
        <v>2611</v>
      </c>
      <c r="D1159" s="25" t="s">
        <v>2612</v>
      </c>
      <c r="E1159" s="20">
        <v>94.5</v>
      </c>
      <c r="F1159" s="21">
        <f t="shared" si="118"/>
        <v>70.875</v>
      </c>
      <c r="G1159" s="18">
        <v>12</v>
      </c>
      <c r="H1159" s="21">
        <f t="shared" si="119"/>
        <v>7.875</v>
      </c>
      <c r="I1159" s="20">
        <f t="shared" si="120"/>
        <v>5.90625</v>
      </c>
      <c r="J1159" s="17">
        <f t="shared" si="122"/>
        <v>60</v>
      </c>
      <c r="K1159" s="23">
        <v>16.989999999999998</v>
      </c>
    </row>
    <row r="1160" spans="2:11" ht="15.6">
      <c r="B1160" s="17" t="s">
        <v>2613</v>
      </c>
      <c r="C1160" s="44" t="s">
        <v>2614</v>
      </c>
      <c r="D1160" s="25" t="s">
        <v>2615</v>
      </c>
      <c r="E1160" s="20">
        <v>216</v>
      </c>
      <c r="F1160" s="21">
        <f t="shared" si="118"/>
        <v>162</v>
      </c>
      <c r="G1160" s="18">
        <v>48</v>
      </c>
      <c r="H1160" s="21">
        <f t="shared" si="119"/>
        <v>4.5</v>
      </c>
      <c r="I1160" s="20">
        <f t="shared" si="120"/>
        <v>3.375</v>
      </c>
      <c r="J1160" s="17">
        <f t="shared" si="122"/>
        <v>240</v>
      </c>
      <c r="K1160" s="23">
        <v>9.99</v>
      </c>
    </row>
    <row r="1161" spans="2:11" ht="15.6">
      <c r="B1161" s="17" t="s">
        <v>2616</v>
      </c>
      <c r="C1161" s="44" t="s">
        <v>2617</v>
      </c>
      <c r="D1161" s="25" t="s">
        <v>2618</v>
      </c>
      <c r="E1161" s="20">
        <v>216</v>
      </c>
      <c r="F1161" s="21">
        <f t="shared" si="118"/>
        <v>162</v>
      </c>
      <c r="G1161" s="18">
        <v>48</v>
      </c>
      <c r="H1161" s="21">
        <f t="shared" si="119"/>
        <v>4.5</v>
      </c>
      <c r="I1161" s="20">
        <f t="shared" si="120"/>
        <v>3.375</v>
      </c>
      <c r="J1161" s="17">
        <f t="shared" si="122"/>
        <v>240</v>
      </c>
      <c r="K1161" s="23">
        <v>9.99</v>
      </c>
    </row>
    <row r="1162" spans="2:11" ht="15.6">
      <c r="B1162" s="17" t="s">
        <v>2619</v>
      </c>
      <c r="C1162" s="44" t="s">
        <v>2620</v>
      </c>
      <c r="D1162" s="25" t="s">
        <v>2621</v>
      </c>
      <c r="E1162" s="20">
        <v>121.5</v>
      </c>
      <c r="F1162" s="21">
        <f t="shared" si="118"/>
        <v>91.125</v>
      </c>
      <c r="G1162" s="18">
        <v>36</v>
      </c>
      <c r="H1162" s="21">
        <f t="shared" si="119"/>
        <v>3.375</v>
      </c>
      <c r="I1162" s="20">
        <f t="shared" si="120"/>
        <v>2.53125</v>
      </c>
      <c r="J1162" s="17">
        <f t="shared" si="122"/>
        <v>180</v>
      </c>
      <c r="K1162" s="23">
        <v>8.99</v>
      </c>
    </row>
    <row r="1163" spans="2:11" ht="15.6">
      <c r="B1163" s="17" t="s">
        <v>2622</v>
      </c>
      <c r="C1163" s="44" t="s">
        <v>2623</v>
      </c>
      <c r="D1163" s="25" t="s">
        <v>2624</v>
      </c>
      <c r="E1163" s="20">
        <v>90</v>
      </c>
      <c r="F1163" s="21">
        <f t="shared" si="118"/>
        <v>67.5</v>
      </c>
      <c r="G1163" s="18">
        <v>36</v>
      </c>
      <c r="H1163" s="21">
        <f t="shared" si="119"/>
        <v>2.5</v>
      </c>
      <c r="I1163" s="20">
        <f t="shared" si="120"/>
        <v>1.875</v>
      </c>
      <c r="J1163" s="17">
        <f t="shared" si="122"/>
        <v>180</v>
      </c>
      <c r="K1163" s="23">
        <v>9.99</v>
      </c>
    </row>
    <row r="1164" spans="2:11" ht="15.6">
      <c r="B1164" s="17" t="s">
        <v>2625</v>
      </c>
      <c r="C1164" s="44" t="s">
        <v>2626</v>
      </c>
      <c r="D1164" s="25" t="s">
        <v>2627</v>
      </c>
      <c r="E1164" s="20">
        <v>135</v>
      </c>
      <c r="F1164" s="21">
        <f t="shared" si="118"/>
        <v>101.25</v>
      </c>
      <c r="G1164" s="18">
        <v>12</v>
      </c>
      <c r="H1164" s="21">
        <f t="shared" si="119"/>
        <v>11.25</v>
      </c>
      <c r="I1164" s="20">
        <f t="shared" si="120"/>
        <v>8.4375</v>
      </c>
      <c r="J1164" s="17">
        <f t="shared" si="122"/>
        <v>60</v>
      </c>
      <c r="K1164" s="23">
        <v>24.99</v>
      </c>
    </row>
    <row r="1165" spans="2:11" ht="15.6">
      <c r="B1165" s="17" t="s">
        <v>2628</v>
      </c>
      <c r="C1165" s="44" t="s">
        <v>2629</v>
      </c>
      <c r="D1165" s="25" t="s">
        <v>2630</v>
      </c>
      <c r="E1165" s="20">
        <v>54</v>
      </c>
      <c r="F1165" s="21">
        <f t="shared" si="118"/>
        <v>40.5</v>
      </c>
      <c r="G1165" s="18">
        <v>24</v>
      </c>
      <c r="H1165" s="21">
        <f t="shared" si="119"/>
        <v>2.25</v>
      </c>
      <c r="I1165" s="20">
        <f t="shared" si="120"/>
        <v>1.6875</v>
      </c>
      <c r="J1165" s="17">
        <f t="shared" si="122"/>
        <v>120</v>
      </c>
      <c r="K1165" s="23">
        <v>5.99</v>
      </c>
    </row>
    <row r="1166" spans="2:11" ht="15.6">
      <c r="B1166" s="17" t="s">
        <v>2631</v>
      </c>
      <c r="C1166" s="44" t="s">
        <v>2632</v>
      </c>
      <c r="D1166" s="25" t="s">
        <v>2633</v>
      </c>
      <c r="E1166" s="20">
        <v>135</v>
      </c>
      <c r="F1166" s="21">
        <f t="shared" ref="F1166:F1202" si="123">E1166*0.75</f>
        <v>101.25</v>
      </c>
      <c r="G1166" s="18">
        <v>48</v>
      </c>
      <c r="H1166" s="21">
        <f t="shared" ref="H1166:H1206" si="124">E1166/G1166</f>
        <v>2.8125</v>
      </c>
      <c r="I1166" s="20">
        <f t="shared" ref="I1166:I1202" si="125">F1166/G1166</f>
        <v>2.109375</v>
      </c>
      <c r="J1166" s="17">
        <f t="shared" ref="J1166:J1202" si="126">G1166*5</f>
        <v>240</v>
      </c>
      <c r="K1166" s="23">
        <v>6.99</v>
      </c>
    </row>
    <row r="1167" spans="2:11" ht="15.6">
      <c r="B1167" s="17" t="s">
        <v>2634</v>
      </c>
      <c r="C1167" s="44" t="s">
        <v>2635</v>
      </c>
      <c r="D1167" s="25" t="s">
        <v>2636</v>
      </c>
      <c r="E1167" s="20">
        <v>54</v>
      </c>
      <c r="F1167" s="21">
        <f t="shared" si="123"/>
        <v>40.5</v>
      </c>
      <c r="G1167" s="18">
        <v>24</v>
      </c>
      <c r="H1167" s="21">
        <f t="shared" si="124"/>
        <v>2.25</v>
      </c>
      <c r="I1167" s="20">
        <f t="shared" si="125"/>
        <v>1.6875</v>
      </c>
      <c r="J1167" s="17">
        <f t="shared" si="126"/>
        <v>120</v>
      </c>
      <c r="K1167" s="23">
        <v>5.99</v>
      </c>
    </row>
    <row r="1168" spans="2:11" ht="15.6">
      <c r="B1168" s="17" t="s">
        <v>2637</v>
      </c>
      <c r="C1168" s="44" t="s">
        <v>2638</v>
      </c>
      <c r="D1168" s="25" t="s">
        <v>2639</v>
      </c>
      <c r="E1168" s="20">
        <v>54</v>
      </c>
      <c r="F1168" s="21">
        <f t="shared" si="123"/>
        <v>40.5</v>
      </c>
      <c r="G1168" s="18">
        <v>24</v>
      </c>
      <c r="H1168" s="21">
        <f t="shared" si="124"/>
        <v>2.25</v>
      </c>
      <c r="I1168" s="20">
        <f t="shared" si="125"/>
        <v>1.6875</v>
      </c>
      <c r="J1168" s="17">
        <f t="shared" si="126"/>
        <v>120</v>
      </c>
      <c r="K1168" s="23">
        <v>5.99</v>
      </c>
    </row>
    <row r="1169" spans="2:11" ht="15.6">
      <c r="B1169" s="17" t="s">
        <v>2640</v>
      </c>
      <c r="C1169" s="44" t="s">
        <v>2641</v>
      </c>
      <c r="D1169" s="25" t="s">
        <v>2642</v>
      </c>
      <c r="E1169" s="20">
        <v>54</v>
      </c>
      <c r="F1169" s="21">
        <f t="shared" si="123"/>
        <v>40.5</v>
      </c>
      <c r="G1169" s="18">
        <v>24</v>
      </c>
      <c r="H1169" s="21">
        <f t="shared" si="124"/>
        <v>2.25</v>
      </c>
      <c r="I1169" s="20">
        <f t="shared" si="125"/>
        <v>1.6875</v>
      </c>
      <c r="J1169" s="17">
        <f t="shared" si="126"/>
        <v>120</v>
      </c>
      <c r="K1169" s="23">
        <v>5.99</v>
      </c>
    </row>
    <row r="1170" spans="2:11" ht="15.6">
      <c r="B1170" s="17" t="s">
        <v>2643</v>
      </c>
      <c r="C1170" s="44" t="s">
        <v>2644</v>
      </c>
      <c r="D1170" s="25" t="s">
        <v>2645</v>
      </c>
      <c r="E1170" s="20">
        <v>96</v>
      </c>
      <c r="F1170" s="21">
        <f t="shared" si="123"/>
        <v>72</v>
      </c>
      <c r="G1170" s="18">
        <v>24</v>
      </c>
      <c r="H1170" s="21">
        <f t="shared" si="124"/>
        <v>4</v>
      </c>
      <c r="I1170" s="20">
        <f t="shared" si="125"/>
        <v>3</v>
      </c>
      <c r="J1170" s="17">
        <f t="shared" si="126"/>
        <v>120</v>
      </c>
      <c r="K1170" s="23">
        <v>9.99</v>
      </c>
    </row>
    <row r="1171" spans="2:11" ht="15.6">
      <c r="B1171" s="17" t="s">
        <v>2646</v>
      </c>
      <c r="C1171" s="44" t="s">
        <v>2647</v>
      </c>
      <c r="D1171" s="25" t="s">
        <v>2648</v>
      </c>
      <c r="E1171" s="20">
        <v>96</v>
      </c>
      <c r="F1171" s="21">
        <f t="shared" si="123"/>
        <v>72</v>
      </c>
      <c r="G1171" s="18">
        <v>24</v>
      </c>
      <c r="H1171" s="21">
        <f t="shared" si="124"/>
        <v>4</v>
      </c>
      <c r="I1171" s="20">
        <f t="shared" si="125"/>
        <v>3</v>
      </c>
      <c r="J1171" s="17">
        <f t="shared" si="126"/>
        <v>120</v>
      </c>
      <c r="K1171" s="23">
        <v>9.99</v>
      </c>
    </row>
    <row r="1172" spans="2:11" ht="15.6">
      <c r="B1172" s="17" t="s">
        <v>2649</v>
      </c>
      <c r="C1172" s="44" t="s">
        <v>2650</v>
      </c>
      <c r="D1172" s="25" t="s">
        <v>2651</v>
      </c>
      <c r="E1172" s="20">
        <v>96</v>
      </c>
      <c r="F1172" s="21">
        <f t="shared" si="123"/>
        <v>72</v>
      </c>
      <c r="G1172" s="18">
        <v>24</v>
      </c>
      <c r="H1172" s="21">
        <f t="shared" si="124"/>
        <v>4</v>
      </c>
      <c r="I1172" s="20">
        <f t="shared" si="125"/>
        <v>3</v>
      </c>
      <c r="J1172" s="17">
        <f t="shared" si="126"/>
        <v>120</v>
      </c>
      <c r="K1172" s="23">
        <v>9.99</v>
      </c>
    </row>
    <row r="1173" spans="2:11" ht="15.6">
      <c r="B1173" s="17" t="s">
        <v>2652</v>
      </c>
      <c r="C1173" s="44" t="s">
        <v>2653</v>
      </c>
      <c r="D1173" s="25" t="s">
        <v>2654</v>
      </c>
      <c r="E1173" s="20">
        <v>96</v>
      </c>
      <c r="F1173" s="21">
        <f t="shared" si="123"/>
        <v>72</v>
      </c>
      <c r="G1173" s="18">
        <v>24</v>
      </c>
      <c r="H1173" s="21">
        <f t="shared" si="124"/>
        <v>4</v>
      </c>
      <c r="I1173" s="20">
        <f t="shared" si="125"/>
        <v>3</v>
      </c>
      <c r="J1173" s="17">
        <f t="shared" si="126"/>
        <v>120</v>
      </c>
      <c r="K1173" s="23">
        <v>9.99</v>
      </c>
    </row>
    <row r="1174" spans="2:11" ht="15.6">
      <c r="B1174" s="17" t="s">
        <v>2655</v>
      </c>
      <c r="C1174" s="44" t="s">
        <v>2656</v>
      </c>
      <c r="D1174" s="25" t="s">
        <v>2657</v>
      </c>
      <c r="E1174" s="20">
        <v>96</v>
      </c>
      <c r="F1174" s="21">
        <f t="shared" si="123"/>
        <v>72</v>
      </c>
      <c r="G1174" s="18">
        <v>24</v>
      </c>
      <c r="H1174" s="21">
        <f t="shared" si="124"/>
        <v>4</v>
      </c>
      <c r="I1174" s="20">
        <f t="shared" si="125"/>
        <v>3</v>
      </c>
      <c r="J1174" s="17">
        <f t="shared" si="126"/>
        <v>120</v>
      </c>
      <c r="K1174" s="23">
        <v>9.99</v>
      </c>
    </row>
    <row r="1175" spans="2:11" ht="15.6">
      <c r="B1175" s="17" t="s">
        <v>2658</v>
      </c>
      <c r="C1175" s="44" t="s">
        <v>2659</v>
      </c>
      <c r="D1175" s="25" t="s">
        <v>2660</v>
      </c>
      <c r="E1175" s="20">
        <v>96</v>
      </c>
      <c r="F1175" s="21">
        <f t="shared" si="123"/>
        <v>72</v>
      </c>
      <c r="G1175" s="18">
        <v>24</v>
      </c>
      <c r="H1175" s="21">
        <f t="shared" si="124"/>
        <v>4</v>
      </c>
      <c r="I1175" s="20">
        <f t="shared" si="125"/>
        <v>3</v>
      </c>
      <c r="J1175" s="17">
        <f t="shared" si="126"/>
        <v>120</v>
      </c>
      <c r="K1175" s="23">
        <v>9.99</v>
      </c>
    </row>
    <row r="1176" spans="2:11" ht="15.6">
      <c r="B1176" s="17" t="s">
        <v>2661</v>
      </c>
      <c r="C1176" s="44" t="s">
        <v>2662</v>
      </c>
      <c r="D1176" s="25" t="s">
        <v>2663</v>
      </c>
      <c r="E1176" s="20">
        <v>96</v>
      </c>
      <c r="F1176" s="21">
        <f t="shared" si="123"/>
        <v>72</v>
      </c>
      <c r="G1176" s="18">
        <v>24</v>
      </c>
      <c r="H1176" s="21">
        <f t="shared" si="124"/>
        <v>4</v>
      </c>
      <c r="I1176" s="20">
        <f t="shared" si="125"/>
        <v>3</v>
      </c>
      <c r="J1176" s="17">
        <f t="shared" si="126"/>
        <v>120</v>
      </c>
      <c r="K1176" s="23">
        <v>9.99</v>
      </c>
    </row>
    <row r="1177" spans="2:11" ht="15.6">
      <c r="B1177" s="17" t="s">
        <v>2664</v>
      </c>
      <c r="C1177" s="44" t="s">
        <v>2665</v>
      </c>
      <c r="D1177" s="25" t="s">
        <v>2666</v>
      </c>
      <c r="E1177" s="20">
        <v>96</v>
      </c>
      <c r="F1177" s="21">
        <f t="shared" si="123"/>
        <v>72</v>
      </c>
      <c r="G1177" s="18">
        <v>24</v>
      </c>
      <c r="H1177" s="21">
        <f t="shared" si="124"/>
        <v>4</v>
      </c>
      <c r="I1177" s="20">
        <f t="shared" si="125"/>
        <v>3</v>
      </c>
      <c r="J1177" s="17">
        <f t="shared" si="126"/>
        <v>120</v>
      </c>
      <c r="K1177" s="23">
        <v>9.99</v>
      </c>
    </row>
    <row r="1178" spans="2:11" ht="15.6">
      <c r="B1178" s="17" t="s">
        <v>2667</v>
      </c>
      <c r="C1178" s="44" t="s">
        <v>2668</v>
      </c>
      <c r="D1178" s="25" t="s">
        <v>2669</v>
      </c>
      <c r="E1178" s="20">
        <v>96</v>
      </c>
      <c r="F1178" s="21">
        <f t="shared" si="123"/>
        <v>72</v>
      </c>
      <c r="G1178" s="18">
        <v>24</v>
      </c>
      <c r="H1178" s="21">
        <f t="shared" si="124"/>
        <v>4</v>
      </c>
      <c r="I1178" s="20">
        <f t="shared" si="125"/>
        <v>3</v>
      </c>
      <c r="J1178" s="17">
        <f t="shared" si="126"/>
        <v>120</v>
      </c>
      <c r="K1178" s="23">
        <v>9.99</v>
      </c>
    </row>
    <row r="1179" spans="2:11" ht="15.6">
      <c r="B1179" s="17" t="s">
        <v>2670</v>
      </c>
      <c r="C1179" s="44" t="s">
        <v>2671</v>
      </c>
      <c r="D1179" s="25" t="s">
        <v>2672</v>
      </c>
      <c r="E1179" s="20">
        <v>96</v>
      </c>
      <c r="F1179" s="21">
        <f t="shared" si="123"/>
        <v>72</v>
      </c>
      <c r="G1179" s="18">
        <v>24</v>
      </c>
      <c r="H1179" s="21">
        <f t="shared" si="124"/>
        <v>4</v>
      </c>
      <c r="I1179" s="20">
        <f t="shared" si="125"/>
        <v>3</v>
      </c>
      <c r="J1179" s="17">
        <f t="shared" si="126"/>
        <v>120</v>
      </c>
      <c r="K1179" s="23">
        <v>9.99</v>
      </c>
    </row>
    <row r="1180" spans="2:11" ht="15.6">
      <c r="B1180" s="17" t="s">
        <v>2673</v>
      </c>
      <c r="C1180" s="44" t="s">
        <v>2674</v>
      </c>
      <c r="D1180" s="25" t="s">
        <v>2675</v>
      </c>
      <c r="E1180" s="20">
        <v>96</v>
      </c>
      <c r="F1180" s="21">
        <f t="shared" si="123"/>
        <v>72</v>
      </c>
      <c r="G1180" s="18">
        <v>24</v>
      </c>
      <c r="H1180" s="21">
        <f t="shared" si="124"/>
        <v>4</v>
      </c>
      <c r="I1180" s="20">
        <f t="shared" si="125"/>
        <v>3</v>
      </c>
      <c r="J1180" s="17">
        <f t="shared" si="126"/>
        <v>120</v>
      </c>
      <c r="K1180" s="23">
        <v>9.99</v>
      </c>
    </row>
    <row r="1181" spans="2:11" ht="15.6">
      <c r="B1181" s="17" t="s">
        <v>2676</v>
      </c>
      <c r="C1181" s="44" t="s">
        <v>2677</v>
      </c>
      <c r="D1181" s="25" t="s">
        <v>2678</v>
      </c>
      <c r="E1181" s="20">
        <v>96</v>
      </c>
      <c r="F1181" s="21">
        <f t="shared" si="123"/>
        <v>72</v>
      </c>
      <c r="G1181" s="18">
        <v>24</v>
      </c>
      <c r="H1181" s="21">
        <f t="shared" si="124"/>
        <v>4</v>
      </c>
      <c r="I1181" s="20">
        <f t="shared" si="125"/>
        <v>3</v>
      </c>
      <c r="J1181" s="17">
        <f t="shared" si="126"/>
        <v>120</v>
      </c>
      <c r="K1181" s="23">
        <v>9.99</v>
      </c>
    </row>
    <row r="1182" spans="2:11" ht="15.6">
      <c r="B1182" s="17" t="s">
        <v>2679</v>
      </c>
      <c r="C1182" s="44" t="s">
        <v>2680</v>
      </c>
      <c r="D1182" s="25" t="s">
        <v>2681</v>
      </c>
      <c r="E1182" s="20">
        <v>96</v>
      </c>
      <c r="F1182" s="21">
        <f t="shared" si="123"/>
        <v>72</v>
      </c>
      <c r="G1182" s="18">
        <v>24</v>
      </c>
      <c r="H1182" s="21">
        <f t="shared" si="124"/>
        <v>4</v>
      </c>
      <c r="I1182" s="20">
        <f t="shared" si="125"/>
        <v>3</v>
      </c>
      <c r="J1182" s="17">
        <f t="shared" si="126"/>
        <v>120</v>
      </c>
      <c r="K1182" s="23">
        <v>9.99</v>
      </c>
    </row>
    <row r="1183" spans="2:11" ht="15.6">
      <c r="B1183" s="17" t="s">
        <v>2682</v>
      </c>
      <c r="C1183" s="44" t="s">
        <v>2683</v>
      </c>
      <c r="D1183" s="25" t="s">
        <v>2684</v>
      </c>
      <c r="E1183" s="20">
        <v>96</v>
      </c>
      <c r="F1183" s="21">
        <f t="shared" si="123"/>
        <v>72</v>
      </c>
      <c r="G1183" s="18">
        <v>24</v>
      </c>
      <c r="H1183" s="21">
        <f t="shared" si="124"/>
        <v>4</v>
      </c>
      <c r="I1183" s="20">
        <f t="shared" si="125"/>
        <v>3</v>
      </c>
      <c r="J1183" s="17">
        <f t="shared" si="126"/>
        <v>120</v>
      </c>
      <c r="K1183" s="23">
        <v>9.99</v>
      </c>
    </row>
    <row r="1184" spans="2:11" ht="15.6">
      <c r="B1184" s="17" t="s">
        <v>2685</v>
      </c>
      <c r="C1184" s="44" t="s">
        <v>2686</v>
      </c>
      <c r="D1184" s="25" t="s">
        <v>2687</v>
      </c>
      <c r="E1184" s="20">
        <v>96</v>
      </c>
      <c r="F1184" s="21">
        <f t="shared" si="123"/>
        <v>72</v>
      </c>
      <c r="G1184" s="18">
        <v>24</v>
      </c>
      <c r="H1184" s="21">
        <f t="shared" si="124"/>
        <v>4</v>
      </c>
      <c r="I1184" s="20">
        <f t="shared" si="125"/>
        <v>3</v>
      </c>
      <c r="J1184" s="17">
        <f t="shared" si="126"/>
        <v>120</v>
      </c>
      <c r="K1184" s="23">
        <v>9.99</v>
      </c>
    </row>
    <row r="1185" spans="2:11" ht="15.6">
      <c r="B1185" s="17" t="s">
        <v>2688</v>
      </c>
      <c r="C1185" s="44" t="s">
        <v>2689</v>
      </c>
      <c r="D1185" s="25" t="s">
        <v>2690</v>
      </c>
      <c r="E1185" s="20">
        <v>96</v>
      </c>
      <c r="F1185" s="21">
        <f t="shared" si="123"/>
        <v>72</v>
      </c>
      <c r="G1185" s="18">
        <v>24</v>
      </c>
      <c r="H1185" s="21">
        <f t="shared" si="124"/>
        <v>4</v>
      </c>
      <c r="I1185" s="20">
        <f t="shared" si="125"/>
        <v>3</v>
      </c>
      <c r="J1185" s="17">
        <f t="shared" si="126"/>
        <v>120</v>
      </c>
      <c r="K1185" s="23">
        <v>9.99</v>
      </c>
    </row>
    <row r="1186" spans="2:11" ht="15.6">
      <c r="B1186" s="17" t="s">
        <v>2691</v>
      </c>
      <c r="C1186" s="44" t="s">
        <v>2692</v>
      </c>
      <c r="D1186" s="25" t="s">
        <v>2693</v>
      </c>
      <c r="E1186" s="20">
        <v>96</v>
      </c>
      <c r="F1186" s="21">
        <f t="shared" si="123"/>
        <v>72</v>
      </c>
      <c r="G1186" s="18">
        <v>24</v>
      </c>
      <c r="H1186" s="21">
        <f t="shared" si="124"/>
        <v>4</v>
      </c>
      <c r="I1186" s="20">
        <f t="shared" si="125"/>
        <v>3</v>
      </c>
      <c r="J1186" s="17">
        <f t="shared" si="126"/>
        <v>120</v>
      </c>
      <c r="K1186" s="23">
        <v>9.99</v>
      </c>
    </row>
    <row r="1187" spans="2:11" ht="15.6">
      <c r="B1187" s="17" t="s">
        <v>2694</v>
      </c>
      <c r="C1187" s="44" t="s">
        <v>2695</v>
      </c>
      <c r="D1187" s="25" t="s">
        <v>2696</v>
      </c>
      <c r="E1187" s="20">
        <v>96</v>
      </c>
      <c r="F1187" s="21">
        <f t="shared" si="123"/>
        <v>72</v>
      </c>
      <c r="G1187" s="18">
        <v>24</v>
      </c>
      <c r="H1187" s="21">
        <f t="shared" si="124"/>
        <v>4</v>
      </c>
      <c r="I1187" s="20">
        <f t="shared" si="125"/>
        <v>3</v>
      </c>
      <c r="J1187" s="17">
        <f t="shared" si="126"/>
        <v>120</v>
      </c>
      <c r="K1187" s="23">
        <v>9.99</v>
      </c>
    </row>
    <row r="1188" spans="2:11" ht="15.6">
      <c r="B1188" s="17" t="s">
        <v>2697</v>
      </c>
      <c r="C1188" s="44" t="s">
        <v>2698</v>
      </c>
      <c r="D1188" s="25" t="s">
        <v>2699</v>
      </c>
      <c r="E1188" s="20">
        <v>96</v>
      </c>
      <c r="F1188" s="21">
        <f t="shared" si="123"/>
        <v>72</v>
      </c>
      <c r="G1188" s="18">
        <v>24</v>
      </c>
      <c r="H1188" s="21">
        <f t="shared" si="124"/>
        <v>4</v>
      </c>
      <c r="I1188" s="20">
        <f t="shared" si="125"/>
        <v>3</v>
      </c>
      <c r="J1188" s="17">
        <f t="shared" si="126"/>
        <v>120</v>
      </c>
      <c r="K1188" s="23">
        <v>9.99</v>
      </c>
    </row>
    <row r="1189" spans="2:11" ht="15.6">
      <c r="B1189" s="17" t="s">
        <v>2700</v>
      </c>
      <c r="C1189" s="44" t="s">
        <v>2701</v>
      </c>
      <c r="D1189" s="25" t="s">
        <v>2702</v>
      </c>
      <c r="E1189" s="20">
        <v>96</v>
      </c>
      <c r="F1189" s="21">
        <f t="shared" si="123"/>
        <v>72</v>
      </c>
      <c r="G1189" s="18">
        <v>24</v>
      </c>
      <c r="H1189" s="21">
        <f t="shared" si="124"/>
        <v>4</v>
      </c>
      <c r="I1189" s="20">
        <f t="shared" si="125"/>
        <v>3</v>
      </c>
      <c r="J1189" s="17">
        <f t="shared" si="126"/>
        <v>120</v>
      </c>
      <c r="K1189" s="23">
        <v>9.99</v>
      </c>
    </row>
    <row r="1190" spans="2:11" ht="15.6">
      <c r="B1190" s="17" t="s">
        <v>2703</v>
      </c>
      <c r="C1190" s="44" t="s">
        <v>2704</v>
      </c>
      <c r="D1190" s="25" t="s">
        <v>2705</v>
      </c>
      <c r="E1190" s="20">
        <v>96</v>
      </c>
      <c r="F1190" s="21">
        <f t="shared" si="123"/>
        <v>72</v>
      </c>
      <c r="G1190" s="18">
        <v>24</v>
      </c>
      <c r="H1190" s="21">
        <f t="shared" si="124"/>
        <v>4</v>
      </c>
      <c r="I1190" s="20">
        <f t="shared" si="125"/>
        <v>3</v>
      </c>
      <c r="J1190" s="17">
        <f t="shared" si="126"/>
        <v>120</v>
      </c>
      <c r="K1190" s="23">
        <v>9.99</v>
      </c>
    </row>
    <row r="1191" spans="2:11" ht="15.6">
      <c r="B1191" s="17" t="s">
        <v>2706</v>
      </c>
      <c r="C1191" s="44" t="s">
        <v>2707</v>
      </c>
      <c r="D1191" s="25" t="s">
        <v>2708</v>
      </c>
      <c r="E1191" s="20">
        <v>96</v>
      </c>
      <c r="F1191" s="21">
        <f t="shared" si="123"/>
        <v>72</v>
      </c>
      <c r="G1191" s="18">
        <v>24</v>
      </c>
      <c r="H1191" s="21">
        <f t="shared" si="124"/>
        <v>4</v>
      </c>
      <c r="I1191" s="20">
        <f t="shared" si="125"/>
        <v>3</v>
      </c>
      <c r="J1191" s="17">
        <f t="shared" si="126"/>
        <v>120</v>
      </c>
      <c r="K1191" s="23">
        <v>9.99</v>
      </c>
    </row>
    <row r="1192" spans="2:11" ht="15.6">
      <c r="B1192" s="17" t="s">
        <v>2709</v>
      </c>
      <c r="C1192" s="44" t="s">
        <v>2710</v>
      </c>
      <c r="D1192" s="25" t="s">
        <v>2711</v>
      </c>
      <c r="E1192" s="20">
        <v>96</v>
      </c>
      <c r="F1192" s="21">
        <f t="shared" si="123"/>
        <v>72</v>
      </c>
      <c r="G1192" s="18">
        <v>24</v>
      </c>
      <c r="H1192" s="21">
        <f t="shared" si="124"/>
        <v>4</v>
      </c>
      <c r="I1192" s="20">
        <f t="shared" si="125"/>
        <v>3</v>
      </c>
      <c r="J1192" s="17">
        <f t="shared" si="126"/>
        <v>120</v>
      </c>
      <c r="K1192" s="23">
        <v>9.99</v>
      </c>
    </row>
    <row r="1193" spans="2:11" ht="15.6">
      <c r="B1193" s="17" t="s">
        <v>2712</v>
      </c>
      <c r="C1193" s="44" t="s">
        <v>2713</v>
      </c>
      <c r="D1193" s="25" t="s">
        <v>2714</v>
      </c>
      <c r="E1193" s="20">
        <v>96</v>
      </c>
      <c r="F1193" s="21">
        <f t="shared" si="123"/>
        <v>72</v>
      </c>
      <c r="G1193" s="18">
        <v>24</v>
      </c>
      <c r="H1193" s="21">
        <f t="shared" si="124"/>
        <v>4</v>
      </c>
      <c r="I1193" s="20">
        <f t="shared" si="125"/>
        <v>3</v>
      </c>
      <c r="J1193" s="17">
        <f t="shared" si="126"/>
        <v>120</v>
      </c>
      <c r="K1193" s="23">
        <v>9.99</v>
      </c>
    </row>
    <row r="1194" spans="2:11" ht="15.6">
      <c r="B1194" s="17" t="s">
        <v>2715</v>
      </c>
      <c r="C1194" s="44" t="s">
        <v>2716</v>
      </c>
      <c r="D1194" s="25" t="s">
        <v>2717</v>
      </c>
      <c r="E1194" s="20">
        <v>96</v>
      </c>
      <c r="F1194" s="21">
        <f t="shared" si="123"/>
        <v>72</v>
      </c>
      <c r="G1194" s="18">
        <v>24</v>
      </c>
      <c r="H1194" s="21">
        <f t="shared" si="124"/>
        <v>4</v>
      </c>
      <c r="I1194" s="20">
        <f t="shared" si="125"/>
        <v>3</v>
      </c>
      <c r="J1194" s="17">
        <f t="shared" si="126"/>
        <v>120</v>
      </c>
      <c r="K1194" s="23">
        <v>9.99</v>
      </c>
    </row>
    <row r="1195" spans="2:11" ht="15.6">
      <c r="B1195" s="17" t="s">
        <v>2718</v>
      </c>
      <c r="C1195" s="44" t="s">
        <v>2719</v>
      </c>
      <c r="D1195" s="25" t="s">
        <v>2720</v>
      </c>
      <c r="E1195" s="20">
        <v>96</v>
      </c>
      <c r="F1195" s="21">
        <f t="shared" si="123"/>
        <v>72</v>
      </c>
      <c r="G1195" s="18">
        <v>24</v>
      </c>
      <c r="H1195" s="21">
        <f t="shared" si="124"/>
        <v>4</v>
      </c>
      <c r="I1195" s="20">
        <f t="shared" si="125"/>
        <v>3</v>
      </c>
      <c r="J1195" s="17">
        <f t="shared" si="126"/>
        <v>120</v>
      </c>
      <c r="K1195" s="23">
        <v>9.99</v>
      </c>
    </row>
    <row r="1196" spans="2:11" ht="15.6">
      <c r="B1196" s="17" t="s">
        <v>2721</v>
      </c>
      <c r="C1196" s="44" t="s">
        <v>2722</v>
      </c>
      <c r="D1196" s="25" t="s">
        <v>2723</v>
      </c>
      <c r="E1196" s="20">
        <v>96</v>
      </c>
      <c r="F1196" s="21">
        <f t="shared" si="123"/>
        <v>72</v>
      </c>
      <c r="G1196" s="18">
        <v>24</v>
      </c>
      <c r="H1196" s="21">
        <f t="shared" si="124"/>
        <v>4</v>
      </c>
      <c r="I1196" s="20">
        <f t="shared" si="125"/>
        <v>3</v>
      </c>
      <c r="J1196" s="17">
        <f t="shared" si="126"/>
        <v>120</v>
      </c>
      <c r="K1196" s="23">
        <v>9.99</v>
      </c>
    </row>
    <row r="1197" spans="2:11" ht="15.6">
      <c r="B1197" s="17" t="s">
        <v>2724</v>
      </c>
      <c r="C1197" s="44" t="s">
        <v>2725</v>
      </c>
      <c r="D1197" s="25" t="s">
        <v>2726</v>
      </c>
      <c r="E1197" s="20">
        <v>96</v>
      </c>
      <c r="F1197" s="21">
        <f t="shared" si="123"/>
        <v>72</v>
      </c>
      <c r="G1197" s="18">
        <v>24</v>
      </c>
      <c r="H1197" s="21">
        <f t="shared" si="124"/>
        <v>4</v>
      </c>
      <c r="I1197" s="20">
        <f t="shared" si="125"/>
        <v>3</v>
      </c>
      <c r="J1197" s="17">
        <f t="shared" si="126"/>
        <v>120</v>
      </c>
      <c r="K1197" s="23">
        <v>9.99</v>
      </c>
    </row>
    <row r="1198" spans="2:11" ht="15.6">
      <c r="B1198" s="17" t="s">
        <v>2727</v>
      </c>
      <c r="C1198" s="44" t="s">
        <v>2728</v>
      </c>
      <c r="D1198" s="25" t="s">
        <v>2729</v>
      </c>
      <c r="E1198" s="20">
        <v>96</v>
      </c>
      <c r="F1198" s="21">
        <f t="shared" si="123"/>
        <v>72</v>
      </c>
      <c r="G1198" s="18">
        <v>24</v>
      </c>
      <c r="H1198" s="21">
        <f t="shared" si="124"/>
        <v>4</v>
      </c>
      <c r="I1198" s="20">
        <f t="shared" si="125"/>
        <v>3</v>
      </c>
      <c r="J1198" s="17">
        <f t="shared" si="126"/>
        <v>120</v>
      </c>
      <c r="K1198" s="23">
        <v>9.99</v>
      </c>
    </row>
    <row r="1199" spans="2:11" ht="15.6">
      <c r="B1199" s="17" t="s">
        <v>2730</v>
      </c>
      <c r="C1199" s="44" t="s">
        <v>2731</v>
      </c>
      <c r="D1199" s="25" t="s">
        <v>2732</v>
      </c>
      <c r="E1199" s="20">
        <v>96</v>
      </c>
      <c r="F1199" s="21">
        <f t="shared" si="123"/>
        <v>72</v>
      </c>
      <c r="G1199" s="18">
        <v>24</v>
      </c>
      <c r="H1199" s="21">
        <f t="shared" si="124"/>
        <v>4</v>
      </c>
      <c r="I1199" s="20">
        <f t="shared" si="125"/>
        <v>3</v>
      </c>
      <c r="J1199" s="17">
        <f t="shared" si="126"/>
        <v>120</v>
      </c>
      <c r="K1199" s="23">
        <v>9.99</v>
      </c>
    </row>
    <row r="1200" spans="2:11" ht="15.6">
      <c r="B1200" s="17" t="s">
        <v>2733</v>
      </c>
      <c r="C1200" s="44" t="s">
        <v>2734</v>
      </c>
      <c r="D1200" s="25" t="s">
        <v>2735</v>
      </c>
      <c r="E1200" s="20">
        <v>96</v>
      </c>
      <c r="F1200" s="21">
        <f t="shared" si="123"/>
        <v>72</v>
      </c>
      <c r="G1200" s="18">
        <v>24</v>
      </c>
      <c r="H1200" s="21">
        <f t="shared" si="124"/>
        <v>4</v>
      </c>
      <c r="I1200" s="20">
        <f t="shared" si="125"/>
        <v>3</v>
      </c>
      <c r="J1200" s="17">
        <f t="shared" si="126"/>
        <v>120</v>
      </c>
      <c r="K1200" s="23">
        <v>9.99</v>
      </c>
    </row>
    <row r="1201" spans="2:11" ht="15.6">
      <c r="B1201" s="17" t="s">
        <v>2736</v>
      </c>
      <c r="C1201" s="44" t="s">
        <v>2737</v>
      </c>
      <c r="D1201" s="25" t="s">
        <v>2738</v>
      </c>
      <c r="E1201" s="20">
        <v>96</v>
      </c>
      <c r="F1201" s="21">
        <f t="shared" si="123"/>
        <v>72</v>
      </c>
      <c r="G1201" s="18">
        <v>24</v>
      </c>
      <c r="H1201" s="21">
        <f t="shared" si="124"/>
        <v>4</v>
      </c>
      <c r="I1201" s="20">
        <f t="shared" si="125"/>
        <v>3</v>
      </c>
      <c r="J1201" s="17">
        <f t="shared" si="126"/>
        <v>120</v>
      </c>
      <c r="K1201" s="23">
        <v>9.99</v>
      </c>
    </row>
    <row r="1202" spans="2:11" ht="15.6">
      <c r="B1202" s="17" t="s">
        <v>2739</v>
      </c>
      <c r="C1202" s="44" t="s">
        <v>2740</v>
      </c>
      <c r="D1202" s="25" t="s">
        <v>2741</v>
      </c>
      <c r="E1202" s="20">
        <v>96</v>
      </c>
      <c r="F1202" s="21">
        <f t="shared" si="123"/>
        <v>72</v>
      </c>
      <c r="G1202" s="18">
        <v>24</v>
      </c>
      <c r="H1202" s="21">
        <f t="shared" si="124"/>
        <v>4</v>
      </c>
      <c r="I1202" s="20">
        <f t="shared" si="125"/>
        <v>3</v>
      </c>
      <c r="J1202" s="17">
        <f t="shared" si="126"/>
        <v>120</v>
      </c>
      <c r="K1202" s="23">
        <v>9.99</v>
      </c>
    </row>
    <row r="1203" spans="2:11" ht="15.6">
      <c r="B1203" s="17" t="s">
        <v>2742</v>
      </c>
      <c r="C1203" s="44" t="s">
        <v>2743</v>
      </c>
      <c r="D1203" s="25" t="s">
        <v>2744</v>
      </c>
      <c r="E1203" s="20">
        <v>96</v>
      </c>
      <c r="F1203" s="21">
        <f t="shared" ref="F1203:F1266" si="127">E1203*0.75</f>
        <v>72</v>
      </c>
      <c r="G1203" s="18">
        <v>24</v>
      </c>
      <c r="H1203" s="21">
        <f t="shared" si="124"/>
        <v>4</v>
      </c>
      <c r="I1203" s="20">
        <f t="shared" ref="I1203:I1266" si="128">F1203/G1203</f>
        <v>3</v>
      </c>
      <c r="J1203" s="17">
        <f t="shared" ref="J1203:J1266" si="129">G1203*5</f>
        <v>120</v>
      </c>
      <c r="K1203" s="23">
        <v>9.99</v>
      </c>
    </row>
    <row r="1204" spans="2:11" ht="15.6">
      <c r="B1204" s="17" t="s">
        <v>2745</v>
      </c>
      <c r="C1204" s="44" t="s">
        <v>2746</v>
      </c>
      <c r="D1204" s="25" t="s">
        <v>2747</v>
      </c>
      <c r="E1204" s="20">
        <v>96</v>
      </c>
      <c r="F1204" s="21">
        <f t="shared" si="127"/>
        <v>72</v>
      </c>
      <c r="G1204" s="18">
        <v>24</v>
      </c>
      <c r="H1204" s="21">
        <f t="shared" si="124"/>
        <v>4</v>
      </c>
      <c r="I1204" s="20">
        <f t="shared" si="128"/>
        <v>3</v>
      </c>
      <c r="J1204" s="17">
        <f t="shared" si="129"/>
        <v>120</v>
      </c>
      <c r="K1204" s="23">
        <v>9.99</v>
      </c>
    </row>
    <row r="1205" spans="2:11" ht="15.6">
      <c r="B1205" s="17" t="s">
        <v>2748</v>
      </c>
      <c r="C1205" s="44" t="s">
        <v>2749</v>
      </c>
      <c r="D1205" s="25" t="s">
        <v>2750</v>
      </c>
      <c r="E1205" s="20">
        <v>96</v>
      </c>
      <c r="F1205" s="21">
        <f t="shared" si="127"/>
        <v>72</v>
      </c>
      <c r="G1205" s="18">
        <v>24</v>
      </c>
      <c r="H1205" s="21">
        <f t="shared" si="124"/>
        <v>4</v>
      </c>
      <c r="I1205" s="20">
        <f t="shared" si="128"/>
        <v>3</v>
      </c>
      <c r="J1205" s="17">
        <f t="shared" si="129"/>
        <v>120</v>
      </c>
      <c r="K1205" s="23">
        <v>9.99</v>
      </c>
    </row>
    <row r="1206" spans="2:11" ht="15.6">
      <c r="B1206" s="17" t="s">
        <v>2751</v>
      </c>
      <c r="C1206" s="44" t="s">
        <v>2752</v>
      </c>
      <c r="D1206" s="25" t="s">
        <v>2753</v>
      </c>
      <c r="E1206" s="20">
        <v>96</v>
      </c>
      <c r="F1206" s="21">
        <f t="shared" si="127"/>
        <v>72</v>
      </c>
      <c r="G1206" s="18">
        <v>24</v>
      </c>
      <c r="H1206" s="21">
        <f t="shared" si="124"/>
        <v>4</v>
      </c>
      <c r="I1206" s="20">
        <f t="shared" si="128"/>
        <v>3</v>
      </c>
      <c r="J1206" s="17">
        <f t="shared" si="129"/>
        <v>120</v>
      </c>
      <c r="K1206" s="23">
        <v>9.99</v>
      </c>
    </row>
    <row r="1207" spans="2:11" ht="15.6">
      <c r="B1207" s="17" t="s">
        <v>2754</v>
      </c>
      <c r="C1207" s="44" t="s">
        <v>2755</v>
      </c>
      <c r="D1207" s="25" t="s">
        <v>2756</v>
      </c>
      <c r="E1207" s="20">
        <v>96</v>
      </c>
      <c r="F1207" s="21">
        <f t="shared" si="127"/>
        <v>72</v>
      </c>
      <c r="G1207" s="18">
        <v>24</v>
      </c>
      <c r="H1207" s="21">
        <f t="shared" ref="H1207:H1270" si="130">E1207/G1207</f>
        <v>4</v>
      </c>
      <c r="I1207" s="20">
        <f t="shared" si="128"/>
        <v>3</v>
      </c>
      <c r="J1207" s="17">
        <f t="shared" si="129"/>
        <v>120</v>
      </c>
      <c r="K1207" s="23">
        <v>9.99</v>
      </c>
    </row>
    <row r="1208" spans="2:11" ht="15.6">
      <c r="B1208" s="17" t="s">
        <v>2757</v>
      </c>
      <c r="C1208" s="44" t="s">
        <v>2758</v>
      </c>
      <c r="D1208" s="25" t="s">
        <v>2759</v>
      </c>
      <c r="E1208" s="20">
        <v>96</v>
      </c>
      <c r="F1208" s="21">
        <f t="shared" si="127"/>
        <v>72</v>
      </c>
      <c r="G1208" s="18">
        <v>24</v>
      </c>
      <c r="H1208" s="21">
        <f t="shared" si="130"/>
        <v>4</v>
      </c>
      <c r="I1208" s="20">
        <f t="shared" si="128"/>
        <v>3</v>
      </c>
      <c r="J1208" s="17">
        <f t="shared" si="129"/>
        <v>120</v>
      </c>
      <c r="K1208" s="23">
        <v>9.99</v>
      </c>
    </row>
    <row r="1209" spans="2:11" ht="15.6">
      <c r="B1209" s="17" t="s">
        <v>2760</v>
      </c>
      <c r="C1209" s="44" t="s">
        <v>2761</v>
      </c>
      <c r="D1209" s="25" t="s">
        <v>2762</v>
      </c>
      <c r="E1209" s="20">
        <v>96</v>
      </c>
      <c r="F1209" s="21">
        <f t="shared" si="127"/>
        <v>72</v>
      </c>
      <c r="G1209" s="18">
        <v>24</v>
      </c>
      <c r="H1209" s="21">
        <f t="shared" si="130"/>
        <v>4</v>
      </c>
      <c r="I1209" s="20">
        <f t="shared" si="128"/>
        <v>3</v>
      </c>
      <c r="J1209" s="17">
        <f t="shared" si="129"/>
        <v>120</v>
      </c>
      <c r="K1209" s="23">
        <v>9.99</v>
      </c>
    </row>
    <row r="1210" spans="2:11" ht="15.6">
      <c r="B1210" s="17" t="s">
        <v>2763</v>
      </c>
      <c r="C1210" s="44" t="s">
        <v>2764</v>
      </c>
      <c r="D1210" s="25" t="s">
        <v>2765</v>
      </c>
      <c r="E1210" s="20">
        <v>96</v>
      </c>
      <c r="F1210" s="21">
        <f t="shared" si="127"/>
        <v>72</v>
      </c>
      <c r="G1210" s="18">
        <v>24</v>
      </c>
      <c r="H1210" s="21">
        <f t="shared" si="130"/>
        <v>4</v>
      </c>
      <c r="I1210" s="20">
        <f t="shared" si="128"/>
        <v>3</v>
      </c>
      <c r="J1210" s="17">
        <f t="shared" si="129"/>
        <v>120</v>
      </c>
      <c r="K1210" s="23">
        <v>9.99</v>
      </c>
    </row>
    <row r="1211" spans="2:11" ht="15.6">
      <c r="B1211" s="17" t="s">
        <v>2766</v>
      </c>
      <c r="C1211" s="44" t="s">
        <v>2767</v>
      </c>
      <c r="D1211" s="25" t="s">
        <v>2768</v>
      </c>
      <c r="E1211" s="20">
        <v>96</v>
      </c>
      <c r="F1211" s="21">
        <f t="shared" si="127"/>
        <v>72</v>
      </c>
      <c r="G1211" s="18">
        <v>24</v>
      </c>
      <c r="H1211" s="21">
        <f t="shared" si="130"/>
        <v>4</v>
      </c>
      <c r="I1211" s="20">
        <f t="shared" si="128"/>
        <v>3</v>
      </c>
      <c r="J1211" s="17">
        <f t="shared" si="129"/>
        <v>120</v>
      </c>
      <c r="K1211" s="23">
        <v>9.99</v>
      </c>
    </row>
    <row r="1212" spans="2:11" ht="15.6">
      <c r="B1212" s="17" t="s">
        <v>2769</v>
      </c>
      <c r="C1212" s="44" t="s">
        <v>2770</v>
      </c>
      <c r="D1212" s="25" t="s">
        <v>2771</v>
      </c>
      <c r="E1212" s="20">
        <v>96</v>
      </c>
      <c r="F1212" s="21">
        <f t="shared" si="127"/>
        <v>72</v>
      </c>
      <c r="G1212" s="18">
        <v>24</v>
      </c>
      <c r="H1212" s="21">
        <f t="shared" si="130"/>
        <v>4</v>
      </c>
      <c r="I1212" s="20">
        <f t="shared" si="128"/>
        <v>3</v>
      </c>
      <c r="J1212" s="17">
        <f t="shared" si="129"/>
        <v>120</v>
      </c>
      <c r="K1212" s="23">
        <v>9.99</v>
      </c>
    </row>
    <row r="1213" spans="2:11" ht="15.6">
      <c r="B1213" s="17" t="s">
        <v>2772</v>
      </c>
      <c r="C1213" s="44" t="s">
        <v>2773</v>
      </c>
      <c r="D1213" s="25" t="s">
        <v>2774</v>
      </c>
      <c r="E1213" s="20">
        <v>96</v>
      </c>
      <c r="F1213" s="21">
        <f t="shared" si="127"/>
        <v>72</v>
      </c>
      <c r="G1213" s="18">
        <v>24</v>
      </c>
      <c r="H1213" s="21">
        <f t="shared" si="130"/>
        <v>4</v>
      </c>
      <c r="I1213" s="20">
        <f t="shared" si="128"/>
        <v>3</v>
      </c>
      <c r="J1213" s="17">
        <f t="shared" si="129"/>
        <v>120</v>
      </c>
      <c r="K1213" s="23">
        <v>9.99</v>
      </c>
    </row>
    <row r="1214" spans="2:11" ht="15.6">
      <c r="B1214" s="17" t="s">
        <v>2775</v>
      </c>
      <c r="C1214" s="44" t="s">
        <v>2776</v>
      </c>
      <c r="D1214" s="25" t="s">
        <v>2777</v>
      </c>
      <c r="E1214" s="20">
        <v>96</v>
      </c>
      <c r="F1214" s="21">
        <f t="shared" si="127"/>
        <v>72</v>
      </c>
      <c r="G1214" s="18">
        <v>24</v>
      </c>
      <c r="H1214" s="21">
        <f t="shared" si="130"/>
        <v>4</v>
      </c>
      <c r="I1214" s="20">
        <f t="shared" si="128"/>
        <v>3</v>
      </c>
      <c r="J1214" s="17">
        <f t="shared" si="129"/>
        <v>120</v>
      </c>
      <c r="K1214" s="23">
        <v>9.99</v>
      </c>
    </row>
    <row r="1215" spans="2:11" ht="15.6">
      <c r="B1215" s="17" t="s">
        <v>2778</v>
      </c>
      <c r="C1215" s="44" t="s">
        <v>2779</v>
      </c>
      <c r="D1215" s="25" t="s">
        <v>2780</v>
      </c>
      <c r="E1215" s="20">
        <v>96</v>
      </c>
      <c r="F1215" s="21">
        <f t="shared" si="127"/>
        <v>72</v>
      </c>
      <c r="G1215" s="18">
        <v>24</v>
      </c>
      <c r="H1215" s="21">
        <f t="shared" si="130"/>
        <v>4</v>
      </c>
      <c r="I1215" s="20">
        <f t="shared" si="128"/>
        <v>3</v>
      </c>
      <c r="J1215" s="17">
        <f t="shared" si="129"/>
        <v>120</v>
      </c>
      <c r="K1215" s="23">
        <v>9.99</v>
      </c>
    </row>
    <row r="1216" spans="2:11" ht="15.6">
      <c r="B1216" s="17" t="s">
        <v>2781</v>
      </c>
      <c r="C1216" s="44" t="s">
        <v>2782</v>
      </c>
      <c r="D1216" s="25" t="s">
        <v>2783</v>
      </c>
      <c r="E1216" s="20">
        <v>96</v>
      </c>
      <c r="F1216" s="21">
        <f t="shared" si="127"/>
        <v>72</v>
      </c>
      <c r="G1216" s="18">
        <v>24</v>
      </c>
      <c r="H1216" s="21">
        <f t="shared" si="130"/>
        <v>4</v>
      </c>
      <c r="I1216" s="20">
        <f t="shared" si="128"/>
        <v>3</v>
      </c>
      <c r="J1216" s="17">
        <f t="shared" si="129"/>
        <v>120</v>
      </c>
      <c r="K1216" s="23">
        <v>9.99</v>
      </c>
    </row>
    <row r="1217" spans="2:11" ht="15.6">
      <c r="B1217" s="17" t="s">
        <v>2784</v>
      </c>
      <c r="C1217" s="44" t="s">
        <v>2785</v>
      </c>
      <c r="D1217" s="25" t="s">
        <v>2786</v>
      </c>
      <c r="E1217" s="20">
        <v>96</v>
      </c>
      <c r="F1217" s="21">
        <f t="shared" si="127"/>
        <v>72</v>
      </c>
      <c r="G1217" s="18">
        <v>24</v>
      </c>
      <c r="H1217" s="21">
        <f t="shared" si="130"/>
        <v>4</v>
      </c>
      <c r="I1217" s="20">
        <f t="shared" si="128"/>
        <v>3</v>
      </c>
      <c r="J1217" s="17">
        <f t="shared" si="129"/>
        <v>120</v>
      </c>
      <c r="K1217" s="23">
        <v>9.99</v>
      </c>
    </row>
    <row r="1218" spans="2:11" ht="15.6">
      <c r="B1218" s="17" t="s">
        <v>2787</v>
      </c>
      <c r="C1218" s="44" t="s">
        <v>2788</v>
      </c>
      <c r="D1218" s="25" t="s">
        <v>2789</v>
      </c>
      <c r="E1218" s="20">
        <v>96</v>
      </c>
      <c r="F1218" s="21">
        <f t="shared" si="127"/>
        <v>72</v>
      </c>
      <c r="G1218" s="18">
        <v>24</v>
      </c>
      <c r="H1218" s="21">
        <f t="shared" si="130"/>
        <v>4</v>
      </c>
      <c r="I1218" s="20">
        <f t="shared" si="128"/>
        <v>3</v>
      </c>
      <c r="J1218" s="17">
        <f t="shared" si="129"/>
        <v>120</v>
      </c>
      <c r="K1218" s="23">
        <v>9.99</v>
      </c>
    </row>
    <row r="1219" spans="2:11" ht="15.6">
      <c r="B1219" s="17" t="s">
        <v>2790</v>
      </c>
      <c r="C1219" s="44" t="s">
        <v>2791</v>
      </c>
      <c r="D1219" s="25" t="s">
        <v>2792</v>
      </c>
      <c r="E1219" s="20">
        <v>96</v>
      </c>
      <c r="F1219" s="21">
        <f t="shared" si="127"/>
        <v>72</v>
      </c>
      <c r="G1219" s="18">
        <v>24</v>
      </c>
      <c r="H1219" s="21">
        <f t="shared" si="130"/>
        <v>4</v>
      </c>
      <c r="I1219" s="20">
        <f t="shared" si="128"/>
        <v>3</v>
      </c>
      <c r="J1219" s="17">
        <f t="shared" si="129"/>
        <v>120</v>
      </c>
      <c r="K1219" s="23">
        <v>9.99</v>
      </c>
    </row>
    <row r="1220" spans="2:11" ht="15.6">
      <c r="B1220" s="17" t="s">
        <v>2793</v>
      </c>
      <c r="C1220" s="44" t="s">
        <v>2794</v>
      </c>
      <c r="D1220" s="25" t="s">
        <v>2795</v>
      </c>
      <c r="E1220" s="20">
        <v>96</v>
      </c>
      <c r="F1220" s="21">
        <f t="shared" si="127"/>
        <v>72</v>
      </c>
      <c r="G1220" s="18">
        <v>24</v>
      </c>
      <c r="H1220" s="21">
        <f t="shared" si="130"/>
        <v>4</v>
      </c>
      <c r="I1220" s="20">
        <f t="shared" si="128"/>
        <v>3</v>
      </c>
      <c r="J1220" s="17">
        <f t="shared" si="129"/>
        <v>120</v>
      </c>
      <c r="K1220" s="23">
        <v>9.99</v>
      </c>
    </row>
    <row r="1221" spans="2:11" ht="15.6">
      <c r="B1221" s="17" t="s">
        <v>2796</v>
      </c>
      <c r="C1221" s="44" t="s">
        <v>2797</v>
      </c>
      <c r="D1221" s="25" t="s">
        <v>2798</v>
      </c>
      <c r="E1221" s="20">
        <v>96</v>
      </c>
      <c r="F1221" s="21">
        <f t="shared" si="127"/>
        <v>72</v>
      </c>
      <c r="G1221" s="18">
        <v>24</v>
      </c>
      <c r="H1221" s="21">
        <f t="shared" si="130"/>
        <v>4</v>
      </c>
      <c r="I1221" s="20">
        <f t="shared" si="128"/>
        <v>3</v>
      </c>
      <c r="J1221" s="17">
        <f t="shared" si="129"/>
        <v>120</v>
      </c>
      <c r="K1221" s="23">
        <v>9.99</v>
      </c>
    </row>
    <row r="1222" spans="2:11" ht="15.6">
      <c r="B1222" s="17" t="s">
        <v>2799</v>
      </c>
      <c r="C1222" s="44" t="s">
        <v>2800</v>
      </c>
      <c r="D1222" s="25" t="s">
        <v>2801</v>
      </c>
      <c r="E1222" s="20">
        <v>96</v>
      </c>
      <c r="F1222" s="21">
        <f t="shared" si="127"/>
        <v>72</v>
      </c>
      <c r="G1222" s="18">
        <v>24</v>
      </c>
      <c r="H1222" s="21">
        <f t="shared" si="130"/>
        <v>4</v>
      </c>
      <c r="I1222" s="20">
        <f t="shared" si="128"/>
        <v>3</v>
      </c>
      <c r="J1222" s="17">
        <f t="shared" si="129"/>
        <v>120</v>
      </c>
      <c r="K1222" s="23">
        <v>9.99</v>
      </c>
    </row>
    <row r="1223" spans="2:11" ht="15.6">
      <c r="B1223" s="17" t="s">
        <v>2802</v>
      </c>
      <c r="C1223" s="44" t="s">
        <v>2803</v>
      </c>
      <c r="D1223" s="25" t="s">
        <v>2804</v>
      </c>
      <c r="E1223" s="20">
        <v>96</v>
      </c>
      <c r="F1223" s="21">
        <f t="shared" si="127"/>
        <v>72</v>
      </c>
      <c r="G1223" s="18">
        <v>24</v>
      </c>
      <c r="H1223" s="21">
        <f t="shared" si="130"/>
        <v>4</v>
      </c>
      <c r="I1223" s="20">
        <f t="shared" si="128"/>
        <v>3</v>
      </c>
      <c r="J1223" s="17">
        <f t="shared" si="129"/>
        <v>120</v>
      </c>
      <c r="K1223" s="23">
        <v>9.99</v>
      </c>
    </row>
    <row r="1224" spans="2:11" ht="15.6">
      <c r="B1224" s="17" t="s">
        <v>2805</v>
      </c>
      <c r="C1224" s="44" t="s">
        <v>2806</v>
      </c>
      <c r="D1224" s="25" t="s">
        <v>2807</v>
      </c>
      <c r="E1224" s="20">
        <v>96</v>
      </c>
      <c r="F1224" s="21">
        <f t="shared" si="127"/>
        <v>72</v>
      </c>
      <c r="G1224" s="18">
        <v>24</v>
      </c>
      <c r="H1224" s="21">
        <f t="shared" si="130"/>
        <v>4</v>
      </c>
      <c r="I1224" s="20">
        <f t="shared" si="128"/>
        <v>3</v>
      </c>
      <c r="J1224" s="17">
        <f t="shared" si="129"/>
        <v>120</v>
      </c>
      <c r="K1224" s="23">
        <v>9.99</v>
      </c>
    </row>
    <row r="1225" spans="2:11" ht="15.6">
      <c r="B1225" s="17" t="s">
        <v>2808</v>
      </c>
      <c r="C1225" s="44" t="s">
        <v>2809</v>
      </c>
      <c r="D1225" s="25" t="s">
        <v>2810</v>
      </c>
      <c r="E1225" s="20">
        <v>96</v>
      </c>
      <c r="F1225" s="21">
        <f t="shared" si="127"/>
        <v>72</v>
      </c>
      <c r="G1225" s="18">
        <v>24</v>
      </c>
      <c r="H1225" s="21">
        <f t="shared" si="130"/>
        <v>4</v>
      </c>
      <c r="I1225" s="20">
        <f t="shared" si="128"/>
        <v>3</v>
      </c>
      <c r="J1225" s="17">
        <f t="shared" si="129"/>
        <v>120</v>
      </c>
      <c r="K1225" s="23">
        <v>9.99</v>
      </c>
    </row>
    <row r="1226" spans="2:11" ht="15.6">
      <c r="B1226" s="17" t="s">
        <v>2811</v>
      </c>
      <c r="C1226" s="44" t="s">
        <v>2812</v>
      </c>
      <c r="D1226" s="25" t="s">
        <v>2813</v>
      </c>
      <c r="E1226" s="20">
        <v>96</v>
      </c>
      <c r="F1226" s="21">
        <f t="shared" si="127"/>
        <v>72</v>
      </c>
      <c r="G1226" s="18">
        <v>24</v>
      </c>
      <c r="H1226" s="21">
        <f t="shared" si="130"/>
        <v>4</v>
      </c>
      <c r="I1226" s="20">
        <f t="shared" si="128"/>
        <v>3</v>
      </c>
      <c r="J1226" s="17">
        <f t="shared" si="129"/>
        <v>120</v>
      </c>
      <c r="K1226" s="23">
        <v>9.99</v>
      </c>
    </row>
    <row r="1227" spans="2:11" ht="15.6">
      <c r="B1227" s="17" t="s">
        <v>2814</v>
      </c>
      <c r="C1227" s="44" t="s">
        <v>2815</v>
      </c>
      <c r="D1227" s="25" t="s">
        <v>2816</v>
      </c>
      <c r="E1227" s="20">
        <v>96</v>
      </c>
      <c r="F1227" s="21">
        <f t="shared" si="127"/>
        <v>72</v>
      </c>
      <c r="G1227" s="18">
        <v>24</v>
      </c>
      <c r="H1227" s="21">
        <f t="shared" si="130"/>
        <v>4</v>
      </c>
      <c r="I1227" s="20">
        <f t="shared" si="128"/>
        <v>3</v>
      </c>
      <c r="J1227" s="17">
        <f t="shared" si="129"/>
        <v>120</v>
      </c>
      <c r="K1227" s="23">
        <v>9.99</v>
      </c>
    </row>
    <row r="1228" spans="2:11" ht="15.6">
      <c r="B1228" s="17" t="s">
        <v>2817</v>
      </c>
      <c r="C1228" s="44" t="s">
        <v>2818</v>
      </c>
      <c r="D1228" s="25" t="s">
        <v>2819</v>
      </c>
      <c r="E1228" s="20">
        <v>96</v>
      </c>
      <c r="F1228" s="21">
        <f t="shared" si="127"/>
        <v>72</v>
      </c>
      <c r="G1228" s="18">
        <v>24</v>
      </c>
      <c r="H1228" s="21">
        <f t="shared" si="130"/>
        <v>4</v>
      </c>
      <c r="I1228" s="20">
        <f t="shared" si="128"/>
        <v>3</v>
      </c>
      <c r="J1228" s="17">
        <f t="shared" si="129"/>
        <v>120</v>
      </c>
      <c r="K1228" s="23">
        <v>9.99</v>
      </c>
    </row>
    <row r="1229" spans="2:11" ht="15.6">
      <c r="B1229" s="17" t="s">
        <v>2820</v>
      </c>
      <c r="C1229" s="44" t="s">
        <v>2821</v>
      </c>
      <c r="D1229" s="25" t="s">
        <v>2822</v>
      </c>
      <c r="E1229" s="20">
        <v>96</v>
      </c>
      <c r="F1229" s="21">
        <f t="shared" si="127"/>
        <v>72</v>
      </c>
      <c r="G1229" s="18">
        <v>24</v>
      </c>
      <c r="H1229" s="21">
        <f t="shared" si="130"/>
        <v>4</v>
      </c>
      <c r="I1229" s="20">
        <f t="shared" si="128"/>
        <v>3</v>
      </c>
      <c r="J1229" s="17">
        <f t="shared" si="129"/>
        <v>120</v>
      </c>
      <c r="K1229" s="23">
        <v>9.99</v>
      </c>
    </row>
    <row r="1230" spans="2:11" ht="15.6">
      <c r="B1230" s="17" t="s">
        <v>2823</v>
      </c>
      <c r="C1230" s="44" t="s">
        <v>2824</v>
      </c>
      <c r="D1230" s="25" t="s">
        <v>2825</v>
      </c>
      <c r="E1230" s="20">
        <v>96</v>
      </c>
      <c r="F1230" s="21">
        <f t="shared" si="127"/>
        <v>72</v>
      </c>
      <c r="G1230" s="18">
        <v>24</v>
      </c>
      <c r="H1230" s="21">
        <f t="shared" si="130"/>
        <v>4</v>
      </c>
      <c r="I1230" s="20">
        <f t="shared" si="128"/>
        <v>3</v>
      </c>
      <c r="J1230" s="17">
        <f t="shared" si="129"/>
        <v>120</v>
      </c>
      <c r="K1230" s="23">
        <v>9.99</v>
      </c>
    </row>
    <row r="1231" spans="2:11" ht="15.6">
      <c r="B1231" s="17" t="s">
        <v>2826</v>
      </c>
      <c r="C1231" s="44" t="s">
        <v>2827</v>
      </c>
      <c r="D1231" s="25" t="s">
        <v>2828</v>
      </c>
      <c r="E1231" s="20">
        <v>96</v>
      </c>
      <c r="F1231" s="21">
        <f t="shared" si="127"/>
        <v>72</v>
      </c>
      <c r="G1231" s="18">
        <v>24</v>
      </c>
      <c r="H1231" s="21">
        <f t="shared" si="130"/>
        <v>4</v>
      </c>
      <c r="I1231" s="20">
        <f t="shared" si="128"/>
        <v>3</v>
      </c>
      <c r="J1231" s="17">
        <f t="shared" si="129"/>
        <v>120</v>
      </c>
      <c r="K1231" s="23">
        <v>9.99</v>
      </c>
    </row>
    <row r="1232" spans="2:11" ht="15.6">
      <c r="B1232" s="17" t="s">
        <v>2829</v>
      </c>
      <c r="C1232" s="44" t="s">
        <v>2830</v>
      </c>
      <c r="D1232" s="25" t="s">
        <v>2831</v>
      </c>
      <c r="E1232" s="20">
        <v>96</v>
      </c>
      <c r="F1232" s="21">
        <f t="shared" si="127"/>
        <v>72</v>
      </c>
      <c r="G1232" s="18">
        <v>24</v>
      </c>
      <c r="H1232" s="21">
        <f t="shared" si="130"/>
        <v>4</v>
      </c>
      <c r="I1232" s="20">
        <f t="shared" si="128"/>
        <v>3</v>
      </c>
      <c r="J1232" s="17">
        <f t="shared" si="129"/>
        <v>120</v>
      </c>
      <c r="K1232" s="23">
        <v>9.99</v>
      </c>
    </row>
    <row r="1233" spans="2:11" ht="15.6">
      <c r="B1233" s="17" t="s">
        <v>2832</v>
      </c>
      <c r="C1233" s="44" t="s">
        <v>2833</v>
      </c>
      <c r="D1233" s="25" t="s">
        <v>2834</v>
      </c>
      <c r="E1233" s="20">
        <v>96</v>
      </c>
      <c r="F1233" s="21">
        <f t="shared" si="127"/>
        <v>72</v>
      </c>
      <c r="G1233" s="18">
        <v>24</v>
      </c>
      <c r="H1233" s="21">
        <f t="shared" si="130"/>
        <v>4</v>
      </c>
      <c r="I1233" s="20">
        <f t="shared" si="128"/>
        <v>3</v>
      </c>
      <c r="J1233" s="17">
        <f t="shared" si="129"/>
        <v>120</v>
      </c>
      <c r="K1233" s="23">
        <v>9.99</v>
      </c>
    </row>
    <row r="1234" spans="2:11" ht="15.6">
      <c r="B1234" s="17" t="s">
        <v>2835</v>
      </c>
      <c r="C1234" s="44" t="s">
        <v>2836</v>
      </c>
      <c r="D1234" s="25" t="s">
        <v>2837</v>
      </c>
      <c r="E1234" s="20">
        <v>96</v>
      </c>
      <c r="F1234" s="21">
        <f t="shared" si="127"/>
        <v>72</v>
      </c>
      <c r="G1234" s="18">
        <v>24</v>
      </c>
      <c r="H1234" s="21">
        <f t="shared" si="130"/>
        <v>4</v>
      </c>
      <c r="I1234" s="20">
        <f t="shared" si="128"/>
        <v>3</v>
      </c>
      <c r="J1234" s="17">
        <f t="shared" si="129"/>
        <v>120</v>
      </c>
      <c r="K1234" s="23">
        <v>9.99</v>
      </c>
    </row>
    <row r="1235" spans="2:11" ht="15.6">
      <c r="B1235" s="17" t="s">
        <v>2838</v>
      </c>
      <c r="C1235" s="44" t="s">
        <v>2839</v>
      </c>
      <c r="D1235" s="25" t="s">
        <v>2840</v>
      </c>
      <c r="E1235" s="20">
        <v>96</v>
      </c>
      <c r="F1235" s="21">
        <f t="shared" si="127"/>
        <v>72</v>
      </c>
      <c r="G1235" s="18">
        <v>24</v>
      </c>
      <c r="H1235" s="21">
        <f t="shared" si="130"/>
        <v>4</v>
      </c>
      <c r="I1235" s="20">
        <f t="shared" si="128"/>
        <v>3</v>
      </c>
      <c r="J1235" s="17">
        <f t="shared" si="129"/>
        <v>120</v>
      </c>
      <c r="K1235" s="23">
        <v>9.99</v>
      </c>
    </row>
    <row r="1236" spans="2:11" ht="15.6">
      <c r="B1236" s="17" t="s">
        <v>2841</v>
      </c>
      <c r="C1236" s="44" t="s">
        <v>2842</v>
      </c>
      <c r="D1236" s="25" t="s">
        <v>2843</v>
      </c>
      <c r="E1236" s="20">
        <v>96</v>
      </c>
      <c r="F1236" s="21">
        <f t="shared" si="127"/>
        <v>72</v>
      </c>
      <c r="G1236" s="18">
        <v>24</v>
      </c>
      <c r="H1236" s="21">
        <f t="shared" si="130"/>
        <v>4</v>
      </c>
      <c r="I1236" s="20">
        <f t="shared" si="128"/>
        <v>3</v>
      </c>
      <c r="J1236" s="17">
        <f t="shared" si="129"/>
        <v>120</v>
      </c>
      <c r="K1236" s="23">
        <v>9.99</v>
      </c>
    </row>
    <row r="1237" spans="2:11" ht="15.6">
      <c r="B1237" s="17" t="s">
        <v>2844</v>
      </c>
      <c r="C1237" s="44" t="s">
        <v>2845</v>
      </c>
      <c r="D1237" s="25" t="s">
        <v>2846</v>
      </c>
      <c r="E1237" s="20">
        <v>96</v>
      </c>
      <c r="F1237" s="21">
        <f t="shared" si="127"/>
        <v>72</v>
      </c>
      <c r="G1237" s="18">
        <v>24</v>
      </c>
      <c r="H1237" s="21">
        <f t="shared" si="130"/>
        <v>4</v>
      </c>
      <c r="I1237" s="20">
        <f t="shared" si="128"/>
        <v>3</v>
      </c>
      <c r="J1237" s="17">
        <f t="shared" si="129"/>
        <v>120</v>
      </c>
      <c r="K1237" s="23">
        <v>9.99</v>
      </c>
    </row>
    <row r="1238" spans="2:11" ht="15.6">
      <c r="B1238" s="17" t="s">
        <v>2847</v>
      </c>
      <c r="C1238" s="44" t="s">
        <v>2848</v>
      </c>
      <c r="D1238" s="25" t="s">
        <v>2849</v>
      </c>
      <c r="E1238" s="20">
        <v>96</v>
      </c>
      <c r="F1238" s="21">
        <f t="shared" si="127"/>
        <v>72</v>
      </c>
      <c r="G1238" s="18">
        <v>24</v>
      </c>
      <c r="H1238" s="21">
        <f t="shared" si="130"/>
        <v>4</v>
      </c>
      <c r="I1238" s="20">
        <f t="shared" si="128"/>
        <v>3</v>
      </c>
      <c r="J1238" s="17">
        <f t="shared" si="129"/>
        <v>120</v>
      </c>
      <c r="K1238" s="23">
        <v>9.99</v>
      </c>
    </row>
    <row r="1239" spans="2:11" ht="15.6">
      <c r="B1239" s="17" t="s">
        <v>2850</v>
      </c>
      <c r="C1239" s="44" t="s">
        <v>2851</v>
      </c>
      <c r="D1239" s="25" t="s">
        <v>2852</v>
      </c>
      <c r="E1239" s="20">
        <v>96</v>
      </c>
      <c r="F1239" s="21">
        <f t="shared" si="127"/>
        <v>72</v>
      </c>
      <c r="G1239" s="18">
        <v>24</v>
      </c>
      <c r="H1239" s="21">
        <f t="shared" si="130"/>
        <v>4</v>
      </c>
      <c r="I1239" s="20">
        <f t="shared" si="128"/>
        <v>3</v>
      </c>
      <c r="J1239" s="17">
        <f t="shared" si="129"/>
        <v>120</v>
      </c>
      <c r="K1239" s="23">
        <v>9.99</v>
      </c>
    </row>
    <row r="1240" spans="2:11" ht="15.6">
      <c r="B1240" s="17" t="s">
        <v>2853</v>
      </c>
      <c r="C1240" s="44" t="s">
        <v>2854</v>
      </c>
      <c r="D1240" s="25" t="s">
        <v>2855</v>
      </c>
      <c r="E1240" s="20">
        <v>96</v>
      </c>
      <c r="F1240" s="21">
        <f t="shared" si="127"/>
        <v>72</v>
      </c>
      <c r="G1240" s="18">
        <v>24</v>
      </c>
      <c r="H1240" s="21">
        <f t="shared" si="130"/>
        <v>4</v>
      </c>
      <c r="I1240" s="20">
        <f t="shared" si="128"/>
        <v>3</v>
      </c>
      <c r="J1240" s="17">
        <f t="shared" si="129"/>
        <v>120</v>
      </c>
      <c r="K1240" s="23">
        <v>9.99</v>
      </c>
    </row>
    <row r="1241" spans="2:11" ht="15.6">
      <c r="B1241" s="17" t="s">
        <v>2856</v>
      </c>
      <c r="C1241" s="44" t="s">
        <v>2857</v>
      </c>
      <c r="D1241" s="25" t="s">
        <v>2858</v>
      </c>
      <c r="E1241" s="20">
        <v>96</v>
      </c>
      <c r="F1241" s="21">
        <f t="shared" si="127"/>
        <v>72</v>
      </c>
      <c r="G1241" s="18">
        <v>24</v>
      </c>
      <c r="H1241" s="21">
        <f t="shared" si="130"/>
        <v>4</v>
      </c>
      <c r="I1241" s="20">
        <f t="shared" si="128"/>
        <v>3</v>
      </c>
      <c r="J1241" s="17">
        <f t="shared" si="129"/>
        <v>120</v>
      </c>
      <c r="K1241" s="23">
        <v>9.99</v>
      </c>
    </row>
    <row r="1242" spans="2:11" ht="15.6">
      <c r="B1242" s="17" t="s">
        <v>2859</v>
      </c>
      <c r="C1242" s="44" t="s">
        <v>2860</v>
      </c>
      <c r="D1242" s="25" t="s">
        <v>2861</v>
      </c>
      <c r="E1242" s="20">
        <v>96</v>
      </c>
      <c r="F1242" s="21">
        <f t="shared" si="127"/>
        <v>72</v>
      </c>
      <c r="G1242" s="18">
        <v>24</v>
      </c>
      <c r="H1242" s="21">
        <f t="shared" si="130"/>
        <v>4</v>
      </c>
      <c r="I1242" s="20">
        <f t="shared" si="128"/>
        <v>3</v>
      </c>
      <c r="J1242" s="17">
        <f t="shared" si="129"/>
        <v>120</v>
      </c>
      <c r="K1242" s="23">
        <v>9.99</v>
      </c>
    </row>
    <row r="1243" spans="2:11" ht="15.6">
      <c r="B1243" s="17" t="s">
        <v>2862</v>
      </c>
      <c r="C1243" s="44" t="s">
        <v>2863</v>
      </c>
      <c r="D1243" s="25" t="s">
        <v>2864</v>
      </c>
      <c r="E1243" s="20">
        <v>96</v>
      </c>
      <c r="F1243" s="21">
        <f t="shared" si="127"/>
        <v>72</v>
      </c>
      <c r="G1243" s="18">
        <v>24</v>
      </c>
      <c r="H1243" s="21">
        <f t="shared" si="130"/>
        <v>4</v>
      </c>
      <c r="I1243" s="20">
        <f t="shared" si="128"/>
        <v>3</v>
      </c>
      <c r="J1243" s="17">
        <f t="shared" si="129"/>
        <v>120</v>
      </c>
      <c r="K1243" s="23">
        <v>9.99</v>
      </c>
    </row>
    <row r="1244" spans="2:11" ht="15.6">
      <c r="B1244" s="17" t="s">
        <v>2865</v>
      </c>
      <c r="C1244" s="44" t="s">
        <v>2866</v>
      </c>
      <c r="D1244" s="25" t="s">
        <v>2867</v>
      </c>
      <c r="E1244" s="20">
        <v>96</v>
      </c>
      <c r="F1244" s="21">
        <f t="shared" si="127"/>
        <v>72</v>
      </c>
      <c r="G1244" s="18">
        <v>24</v>
      </c>
      <c r="H1244" s="21">
        <f t="shared" si="130"/>
        <v>4</v>
      </c>
      <c r="I1244" s="20">
        <f t="shared" si="128"/>
        <v>3</v>
      </c>
      <c r="J1244" s="17">
        <f t="shared" si="129"/>
        <v>120</v>
      </c>
      <c r="K1244" s="23">
        <v>9.99</v>
      </c>
    </row>
    <row r="1245" spans="2:11" ht="15.6">
      <c r="B1245" s="17" t="s">
        <v>2868</v>
      </c>
      <c r="C1245" s="44" t="s">
        <v>2869</v>
      </c>
      <c r="D1245" s="25" t="s">
        <v>2870</v>
      </c>
      <c r="E1245" s="20">
        <v>96</v>
      </c>
      <c r="F1245" s="21">
        <f t="shared" si="127"/>
        <v>72</v>
      </c>
      <c r="G1245" s="18">
        <v>24</v>
      </c>
      <c r="H1245" s="21">
        <f t="shared" si="130"/>
        <v>4</v>
      </c>
      <c r="I1245" s="20">
        <f t="shared" si="128"/>
        <v>3</v>
      </c>
      <c r="J1245" s="17">
        <f t="shared" si="129"/>
        <v>120</v>
      </c>
      <c r="K1245" s="23">
        <v>9.99</v>
      </c>
    </row>
    <row r="1246" spans="2:11" ht="15.6">
      <c r="B1246" s="17" t="s">
        <v>2871</v>
      </c>
      <c r="C1246" s="44" t="s">
        <v>2872</v>
      </c>
      <c r="D1246" s="25" t="s">
        <v>2873</v>
      </c>
      <c r="E1246" s="20">
        <v>96</v>
      </c>
      <c r="F1246" s="21">
        <f t="shared" si="127"/>
        <v>72</v>
      </c>
      <c r="G1246" s="18">
        <v>24</v>
      </c>
      <c r="H1246" s="21">
        <f t="shared" si="130"/>
        <v>4</v>
      </c>
      <c r="I1246" s="20">
        <f t="shared" si="128"/>
        <v>3</v>
      </c>
      <c r="J1246" s="17">
        <f t="shared" si="129"/>
        <v>120</v>
      </c>
      <c r="K1246" s="23">
        <v>9.99</v>
      </c>
    </row>
    <row r="1247" spans="2:11" ht="15.6">
      <c r="B1247" s="17" t="s">
        <v>2874</v>
      </c>
      <c r="C1247" s="44" t="s">
        <v>2875</v>
      </c>
      <c r="D1247" s="25" t="s">
        <v>2876</v>
      </c>
      <c r="E1247" s="20">
        <v>108</v>
      </c>
      <c r="F1247" s="21">
        <f t="shared" si="127"/>
        <v>81</v>
      </c>
      <c r="G1247" s="18">
        <v>36</v>
      </c>
      <c r="H1247" s="21">
        <f t="shared" si="130"/>
        <v>3</v>
      </c>
      <c r="I1247" s="20">
        <f t="shared" si="128"/>
        <v>2.25</v>
      </c>
      <c r="J1247" s="17">
        <f t="shared" si="129"/>
        <v>180</v>
      </c>
      <c r="K1247" s="23">
        <v>7.99</v>
      </c>
    </row>
    <row r="1248" spans="2:11" ht="15.6">
      <c r="B1248" s="17" t="s">
        <v>2877</v>
      </c>
      <c r="C1248" s="44" t="s">
        <v>2878</v>
      </c>
      <c r="D1248" s="25" t="s">
        <v>2879</v>
      </c>
      <c r="E1248" s="20">
        <v>72</v>
      </c>
      <c r="F1248" s="21">
        <f t="shared" si="127"/>
        <v>54</v>
      </c>
      <c r="G1248" s="18">
        <v>24</v>
      </c>
      <c r="H1248" s="21">
        <f t="shared" si="130"/>
        <v>3</v>
      </c>
      <c r="I1248" s="20">
        <f t="shared" si="128"/>
        <v>2.25</v>
      </c>
      <c r="J1248" s="17">
        <f t="shared" si="129"/>
        <v>120</v>
      </c>
      <c r="K1248" s="23">
        <v>7.99</v>
      </c>
    </row>
    <row r="1249" spans="2:11" ht="15.6">
      <c r="B1249" s="17" t="s">
        <v>2880</v>
      </c>
      <c r="C1249" s="44" t="s">
        <v>2881</v>
      </c>
      <c r="D1249" s="25" t="s">
        <v>2882</v>
      </c>
      <c r="E1249" s="20">
        <v>144</v>
      </c>
      <c r="F1249" s="21">
        <f t="shared" si="127"/>
        <v>108</v>
      </c>
      <c r="G1249" s="18">
        <v>48</v>
      </c>
      <c r="H1249" s="21">
        <f t="shared" si="130"/>
        <v>3</v>
      </c>
      <c r="I1249" s="20">
        <f t="shared" si="128"/>
        <v>2.25</v>
      </c>
      <c r="J1249" s="17">
        <f t="shared" si="129"/>
        <v>240</v>
      </c>
      <c r="K1249" s="23">
        <v>7.99</v>
      </c>
    </row>
    <row r="1250" spans="2:11" ht="15.6">
      <c r="B1250" s="17" t="s">
        <v>2883</v>
      </c>
      <c r="C1250" s="44" t="s">
        <v>2884</v>
      </c>
      <c r="D1250" s="25" t="s">
        <v>2885</v>
      </c>
      <c r="E1250" s="20">
        <v>144</v>
      </c>
      <c r="F1250" s="21">
        <f t="shared" si="127"/>
        <v>108</v>
      </c>
      <c r="G1250" s="18">
        <v>48</v>
      </c>
      <c r="H1250" s="21">
        <f t="shared" si="130"/>
        <v>3</v>
      </c>
      <c r="I1250" s="20">
        <f t="shared" si="128"/>
        <v>2.25</v>
      </c>
      <c r="J1250" s="17">
        <f t="shared" si="129"/>
        <v>240</v>
      </c>
      <c r="K1250" s="23">
        <v>7.99</v>
      </c>
    </row>
    <row r="1251" spans="2:11" ht="15.6">
      <c r="B1251" s="17" t="s">
        <v>2886</v>
      </c>
      <c r="C1251" s="44" t="s">
        <v>2887</v>
      </c>
      <c r="D1251" s="25" t="s">
        <v>2888</v>
      </c>
      <c r="E1251" s="20">
        <v>108</v>
      </c>
      <c r="F1251" s="21">
        <f t="shared" si="127"/>
        <v>81</v>
      </c>
      <c r="G1251" s="18">
        <v>36</v>
      </c>
      <c r="H1251" s="21">
        <f t="shared" si="130"/>
        <v>3</v>
      </c>
      <c r="I1251" s="20">
        <f t="shared" si="128"/>
        <v>2.25</v>
      </c>
      <c r="J1251" s="17">
        <f t="shared" si="129"/>
        <v>180</v>
      </c>
      <c r="K1251" s="23">
        <v>7.99</v>
      </c>
    </row>
    <row r="1252" spans="2:11" ht="15.6">
      <c r="B1252" s="17" t="s">
        <v>2889</v>
      </c>
      <c r="C1252" s="44" t="s">
        <v>2890</v>
      </c>
      <c r="D1252" s="25" t="s">
        <v>2891</v>
      </c>
      <c r="E1252" s="20">
        <v>144</v>
      </c>
      <c r="F1252" s="21">
        <f t="shared" si="127"/>
        <v>108</v>
      </c>
      <c r="G1252" s="18">
        <v>48</v>
      </c>
      <c r="H1252" s="21">
        <f t="shared" si="130"/>
        <v>3</v>
      </c>
      <c r="I1252" s="20">
        <f t="shared" si="128"/>
        <v>2.25</v>
      </c>
      <c r="J1252" s="17">
        <f t="shared" si="129"/>
        <v>240</v>
      </c>
      <c r="K1252" s="23">
        <v>7.99</v>
      </c>
    </row>
    <row r="1253" spans="2:11" ht="15.6">
      <c r="B1253" s="17" t="s">
        <v>2892</v>
      </c>
      <c r="C1253" s="44" t="s">
        <v>2893</v>
      </c>
      <c r="D1253" s="25" t="s">
        <v>2894</v>
      </c>
      <c r="E1253" s="20">
        <v>108</v>
      </c>
      <c r="F1253" s="21">
        <f t="shared" si="127"/>
        <v>81</v>
      </c>
      <c r="G1253" s="18">
        <v>36</v>
      </c>
      <c r="H1253" s="21">
        <f t="shared" si="130"/>
        <v>3</v>
      </c>
      <c r="I1253" s="20">
        <f t="shared" si="128"/>
        <v>2.25</v>
      </c>
      <c r="J1253" s="17">
        <f t="shared" si="129"/>
        <v>180</v>
      </c>
      <c r="K1253" s="23">
        <v>7.99</v>
      </c>
    </row>
    <row r="1254" spans="2:11" ht="15.6">
      <c r="B1254" s="17" t="s">
        <v>2895</v>
      </c>
      <c r="C1254" s="44" t="s">
        <v>2896</v>
      </c>
      <c r="D1254" s="25" t="s">
        <v>2897</v>
      </c>
      <c r="E1254" s="20">
        <v>108</v>
      </c>
      <c r="F1254" s="21">
        <f t="shared" si="127"/>
        <v>81</v>
      </c>
      <c r="G1254" s="18">
        <v>36</v>
      </c>
      <c r="H1254" s="21">
        <f t="shared" si="130"/>
        <v>3</v>
      </c>
      <c r="I1254" s="20">
        <f t="shared" si="128"/>
        <v>2.25</v>
      </c>
      <c r="J1254" s="17">
        <f t="shared" si="129"/>
        <v>180</v>
      </c>
      <c r="K1254" s="23">
        <v>7.99</v>
      </c>
    </row>
    <row r="1255" spans="2:11" ht="15.6">
      <c r="B1255" s="17" t="s">
        <v>2898</v>
      </c>
      <c r="C1255" s="44" t="s">
        <v>2899</v>
      </c>
      <c r="D1255" s="25" t="s">
        <v>2900</v>
      </c>
      <c r="E1255" s="20">
        <v>108</v>
      </c>
      <c r="F1255" s="21">
        <f t="shared" si="127"/>
        <v>81</v>
      </c>
      <c r="G1255" s="18">
        <v>36</v>
      </c>
      <c r="H1255" s="21">
        <f t="shared" si="130"/>
        <v>3</v>
      </c>
      <c r="I1255" s="20">
        <f t="shared" si="128"/>
        <v>2.25</v>
      </c>
      <c r="J1255" s="17">
        <f t="shared" si="129"/>
        <v>180</v>
      </c>
      <c r="K1255" s="23">
        <v>7.99</v>
      </c>
    </row>
    <row r="1256" spans="2:11" ht="15.6">
      <c r="B1256" s="17" t="s">
        <v>2901</v>
      </c>
      <c r="C1256" s="44" t="s">
        <v>2902</v>
      </c>
      <c r="D1256" s="25" t="s">
        <v>2903</v>
      </c>
      <c r="E1256" s="20">
        <v>108</v>
      </c>
      <c r="F1256" s="21">
        <f t="shared" si="127"/>
        <v>81</v>
      </c>
      <c r="G1256" s="18">
        <v>36</v>
      </c>
      <c r="H1256" s="21">
        <f t="shared" si="130"/>
        <v>3</v>
      </c>
      <c r="I1256" s="20">
        <f t="shared" si="128"/>
        <v>2.25</v>
      </c>
      <c r="J1256" s="17">
        <f t="shared" si="129"/>
        <v>180</v>
      </c>
      <c r="K1256" s="23">
        <v>7.99</v>
      </c>
    </row>
    <row r="1257" spans="2:11" ht="15.6">
      <c r="B1257" s="17" t="s">
        <v>2904</v>
      </c>
      <c r="C1257" s="44" t="s">
        <v>2905</v>
      </c>
      <c r="D1257" s="25" t="s">
        <v>2906</v>
      </c>
      <c r="E1257" s="20">
        <v>108</v>
      </c>
      <c r="F1257" s="21">
        <f t="shared" si="127"/>
        <v>81</v>
      </c>
      <c r="G1257" s="18">
        <v>36</v>
      </c>
      <c r="H1257" s="21">
        <f t="shared" si="130"/>
        <v>3</v>
      </c>
      <c r="I1257" s="20">
        <f t="shared" si="128"/>
        <v>2.25</v>
      </c>
      <c r="J1257" s="17">
        <f t="shared" si="129"/>
        <v>180</v>
      </c>
      <c r="K1257" s="23">
        <v>7.99</v>
      </c>
    </row>
    <row r="1258" spans="2:11" ht="15.6">
      <c r="B1258" s="17" t="s">
        <v>2907</v>
      </c>
      <c r="C1258" s="44" t="s">
        <v>2908</v>
      </c>
      <c r="D1258" s="25" t="s">
        <v>2909</v>
      </c>
      <c r="E1258" s="20">
        <v>54</v>
      </c>
      <c r="F1258" s="21">
        <f t="shared" si="127"/>
        <v>40.5</v>
      </c>
      <c r="G1258" s="18">
        <v>24</v>
      </c>
      <c r="H1258" s="21">
        <f t="shared" si="130"/>
        <v>2.25</v>
      </c>
      <c r="I1258" s="20">
        <f t="shared" si="128"/>
        <v>1.6875</v>
      </c>
      <c r="J1258" s="17">
        <f t="shared" si="129"/>
        <v>120</v>
      </c>
      <c r="K1258" s="23">
        <v>6.99</v>
      </c>
    </row>
    <row r="1259" spans="2:11" ht="15.6">
      <c r="B1259" s="17" t="s">
        <v>2910</v>
      </c>
      <c r="C1259" s="44" t="s">
        <v>2911</v>
      </c>
      <c r="D1259" s="25" t="s">
        <v>2912</v>
      </c>
      <c r="E1259" s="20">
        <v>72</v>
      </c>
      <c r="F1259" s="21">
        <f t="shared" si="127"/>
        <v>54</v>
      </c>
      <c r="G1259" s="18">
        <v>24</v>
      </c>
      <c r="H1259" s="21">
        <f t="shared" si="130"/>
        <v>3</v>
      </c>
      <c r="I1259" s="20">
        <f t="shared" si="128"/>
        <v>2.25</v>
      </c>
      <c r="J1259" s="17">
        <f t="shared" si="129"/>
        <v>120</v>
      </c>
      <c r="K1259" s="23">
        <v>7.99</v>
      </c>
    </row>
    <row r="1260" spans="2:11" ht="15.6">
      <c r="B1260" s="17" t="s">
        <v>2913</v>
      </c>
      <c r="C1260" s="44" t="s">
        <v>2914</v>
      </c>
      <c r="D1260" s="25" t="s">
        <v>2915</v>
      </c>
      <c r="E1260" s="20">
        <v>288</v>
      </c>
      <c r="F1260" s="21">
        <f t="shared" si="127"/>
        <v>216</v>
      </c>
      <c r="G1260" s="18">
        <v>144</v>
      </c>
      <c r="H1260" s="21">
        <f t="shared" si="130"/>
        <v>2</v>
      </c>
      <c r="I1260" s="20">
        <f t="shared" si="128"/>
        <v>1.5</v>
      </c>
      <c r="J1260" s="17">
        <f t="shared" si="129"/>
        <v>720</v>
      </c>
      <c r="K1260" s="23">
        <v>5.99</v>
      </c>
    </row>
    <row r="1261" spans="2:11" ht="15.6">
      <c r="B1261" s="17" t="s">
        <v>2910</v>
      </c>
      <c r="C1261" s="44" t="s">
        <v>2916</v>
      </c>
      <c r="D1261" s="25" t="s">
        <v>2917</v>
      </c>
      <c r="E1261" s="20">
        <v>72</v>
      </c>
      <c r="F1261" s="21">
        <f t="shared" si="127"/>
        <v>54</v>
      </c>
      <c r="G1261" s="18">
        <v>24</v>
      </c>
      <c r="H1261" s="21">
        <f t="shared" si="130"/>
        <v>3</v>
      </c>
      <c r="I1261" s="20">
        <f t="shared" si="128"/>
        <v>2.25</v>
      </c>
      <c r="J1261" s="17">
        <f t="shared" si="129"/>
        <v>120</v>
      </c>
      <c r="K1261" s="23">
        <v>8.99</v>
      </c>
    </row>
    <row r="1262" spans="2:11" ht="15.6">
      <c r="B1262" s="17" t="s">
        <v>2918</v>
      </c>
      <c r="C1262" s="44" t="s">
        <v>2919</v>
      </c>
      <c r="D1262" s="25" t="s">
        <v>2920</v>
      </c>
      <c r="E1262" s="20">
        <v>72</v>
      </c>
      <c r="F1262" s="21">
        <f t="shared" si="127"/>
        <v>54</v>
      </c>
      <c r="G1262" s="18">
        <v>24</v>
      </c>
      <c r="H1262" s="21">
        <f t="shared" si="130"/>
        <v>3</v>
      </c>
      <c r="I1262" s="20">
        <f t="shared" si="128"/>
        <v>2.25</v>
      </c>
      <c r="J1262" s="17">
        <f t="shared" si="129"/>
        <v>120</v>
      </c>
      <c r="K1262" s="23">
        <v>7.99</v>
      </c>
    </row>
    <row r="1263" spans="2:11" ht="15.6">
      <c r="B1263" s="17" t="s">
        <v>2921</v>
      </c>
      <c r="C1263" s="44" t="s">
        <v>2922</v>
      </c>
      <c r="D1263" s="25" t="s">
        <v>2923</v>
      </c>
      <c r="E1263" s="20">
        <v>72</v>
      </c>
      <c r="F1263" s="21">
        <f t="shared" si="127"/>
        <v>54</v>
      </c>
      <c r="G1263" s="18">
        <v>24</v>
      </c>
      <c r="H1263" s="21">
        <f t="shared" si="130"/>
        <v>3</v>
      </c>
      <c r="I1263" s="20">
        <f t="shared" si="128"/>
        <v>2.25</v>
      </c>
      <c r="J1263" s="17">
        <f t="shared" si="129"/>
        <v>120</v>
      </c>
      <c r="K1263" s="23">
        <v>7.99</v>
      </c>
    </row>
    <row r="1264" spans="2:11" ht="15.6">
      <c r="B1264" s="17" t="s">
        <v>2924</v>
      </c>
      <c r="C1264" s="44" t="s">
        <v>2925</v>
      </c>
      <c r="D1264" s="25" t="s">
        <v>2926</v>
      </c>
      <c r="E1264" s="20">
        <v>84</v>
      </c>
      <c r="F1264" s="21">
        <f t="shared" si="127"/>
        <v>63</v>
      </c>
      <c r="G1264" s="18">
        <v>24</v>
      </c>
      <c r="H1264" s="21">
        <f t="shared" si="130"/>
        <v>3.5</v>
      </c>
      <c r="I1264" s="20">
        <f t="shared" si="128"/>
        <v>2.625</v>
      </c>
      <c r="J1264" s="17">
        <f t="shared" si="129"/>
        <v>120</v>
      </c>
      <c r="K1264" s="23">
        <v>8.99</v>
      </c>
    </row>
    <row r="1265" spans="2:11" ht="15.6">
      <c r="B1265" s="17" t="s">
        <v>2927</v>
      </c>
      <c r="C1265" s="44" t="s">
        <v>2928</v>
      </c>
      <c r="D1265" s="25" t="s">
        <v>2929</v>
      </c>
      <c r="E1265" s="20">
        <v>96</v>
      </c>
      <c r="F1265" s="21">
        <f t="shared" si="127"/>
        <v>72</v>
      </c>
      <c r="G1265" s="18">
        <v>24</v>
      </c>
      <c r="H1265" s="21">
        <f t="shared" si="130"/>
        <v>4</v>
      </c>
      <c r="I1265" s="20">
        <f t="shared" si="128"/>
        <v>3</v>
      </c>
      <c r="J1265" s="17">
        <f t="shared" si="129"/>
        <v>120</v>
      </c>
      <c r="K1265" s="23">
        <v>9.99</v>
      </c>
    </row>
    <row r="1266" spans="2:11" ht="15.6">
      <c r="B1266" s="17" t="s">
        <v>2930</v>
      </c>
      <c r="C1266" s="44" t="s">
        <v>2931</v>
      </c>
      <c r="D1266" s="25" t="s">
        <v>2932</v>
      </c>
      <c r="E1266" s="20">
        <v>84</v>
      </c>
      <c r="F1266" s="21">
        <f t="shared" si="127"/>
        <v>63</v>
      </c>
      <c r="G1266" s="18">
        <v>24</v>
      </c>
      <c r="H1266" s="21">
        <f t="shared" si="130"/>
        <v>3.5</v>
      </c>
      <c r="I1266" s="20">
        <f t="shared" si="128"/>
        <v>2.625</v>
      </c>
      <c r="J1266" s="17">
        <f t="shared" si="129"/>
        <v>120</v>
      </c>
      <c r="K1266" s="23">
        <v>8.99</v>
      </c>
    </row>
    <row r="1267" spans="2:11" ht="15.6">
      <c r="B1267" s="17" t="s">
        <v>2933</v>
      </c>
      <c r="C1267" s="44" t="s">
        <v>2934</v>
      </c>
      <c r="D1267" s="25" t="s">
        <v>2935</v>
      </c>
      <c r="E1267" s="20">
        <v>84</v>
      </c>
      <c r="F1267" s="21">
        <f t="shared" ref="F1267:F1293" si="131">E1267*0.75</f>
        <v>63</v>
      </c>
      <c r="G1267" s="18">
        <v>24</v>
      </c>
      <c r="H1267" s="21">
        <f t="shared" si="130"/>
        <v>3.5</v>
      </c>
      <c r="I1267" s="20">
        <f t="shared" ref="I1267:I1293" si="132">F1267/G1267</f>
        <v>2.625</v>
      </c>
      <c r="J1267" s="17">
        <f t="shared" ref="J1267:J1293" si="133">G1267*5</f>
        <v>120</v>
      </c>
      <c r="K1267" s="23">
        <v>8.99</v>
      </c>
    </row>
    <row r="1268" spans="2:11" ht="15.6">
      <c r="B1268" s="17" t="s">
        <v>2936</v>
      </c>
      <c r="C1268" s="44" t="s">
        <v>2937</v>
      </c>
      <c r="D1268" s="25" t="s">
        <v>2938</v>
      </c>
      <c r="E1268" s="20">
        <v>84</v>
      </c>
      <c r="F1268" s="21">
        <f t="shared" si="131"/>
        <v>63</v>
      </c>
      <c r="G1268" s="18">
        <v>24</v>
      </c>
      <c r="H1268" s="21">
        <f t="shared" si="130"/>
        <v>3.5</v>
      </c>
      <c r="I1268" s="20">
        <f t="shared" si="132"/>
        <v>2.625</v>
      </c>
      <c r="J1268" s="17">
        <f t="shared" si="133"/>
        <v>120</v>
      </c>
      <c r="K1268" s="23">
        <v>8.99</v>
      </c>
    </row>
    <row r="1269" spans="2:11" ht="15.6">
      <c r="B1269" s="17" t="s">
        <v>2939</v>
      </c>
      <c r="C1269" s="44" t="s">
        <v>2940</v>
      </c>
      <c r="D1269" s="25" t="s">
        <v>2941</v>
      </c>
      <c r="E1269" s="20">
        <v>84</v>
      </c>
      <c r="F1269" s="21">
        <f t="shared" si="131"/>
        <v>63</v>
      </c>
      <c r="G1269" s="18">
        <v>24</v>
      </c>
      <c r="H1269" s="21">
        <f t="shared" si="130"/>
        <v>3.5</v>
      </c>
      <c r="I1269" s="20">
        <f t="shared" si="132"/>
        <v>2.625</v>
      </c>
      <c r="J1269" s="17">
        <f t="shared" si="133"/>
        <v>120</v>
      </c>
      <c r="K1269" s="23">
        <v>8.99</v>
      </c>
    </row>
    <row r="1270" spans="2:11" ht="15.6">
      <c r="B1270" s="17" t="s">
        <v>2942</v>
      </c>
      <c r="C1270" s="44" t="s">
        <v>2943</v>
      </c>
      <c r="D1270" s="25" t="s">
        <v>2944</v>
      </c>
      <c r="E1270" s="20">
        <v>84</v>
      </c>
      <c r="F1270" s="21">
        <f t="shared" si="131"/>
        <v>63</v>
      </c>
      <c r="G1270" s="18">
        <v>24</v>
      </c>
      <c r="H1270" s="21">
        <f t="shared" si="130"/>
        <v>3.5</v>
      </c>
      <c r="I1270" s="20">
        <f t="shared" si="132"/>
        <v>2.625</v>
      </c>
      <c r="J1270" s="17">
        <f t="shared" si="133"/>
        <v>120</v>
      </c>
      <c r="K1270" s="23">
        <v>8.99</v>
      </c>
    </row>
    <row r="1271" spans="2:11" ht="15.6">
      <c r="B1271" s="17" t="s">
        <v>2945</v>
      </c>
      <c r="C1271" s="44" t="s">
        <v>2946</v>
      </c>
      <c r="D1271" s="25" t="s">
        <v>2947</v>
      </c>
      <c r="E1271" s="20">
        <v>108</v>
      </c>
      <c r="F1271" s="21">
        <f t="shared" si="131"/>
        <v>81</v>
      </c>
      <c r="G1271" s="18">
        <v>36</v>
      </c>
      <c r="H1271" s="21">
        <f t="shared" ref="H1271:H1293" si="134">E1271/G1271</f>
        <v>3</v>
      </c>
      <c r="I1271" s="20">
        <f t="shared" si="132"/>
        <v>2.25</v>
      </c>
      <c r="J1271" s="17">
        <f t="shared" si="133"/>
        <v>180</v>
      </c>
      <c r="K1271" s="23">
        <v>7.99</v>
      </c>
    </row>
    <row r="1272" spans="2:11" ht="15.6">
      <c r="B1272" s="17" t="s">
        <v>2948</v>
      </c>
      <c r="C1272" s="44" t="s">
        <v>2949</v>
      </c>
      <c r="D1272" s="25" t="s">
        <v>2950</v>
      </c>
      <c r="E1272" s="20">
        <v>84</v>
      </c>
      <c r="F1272" s="21">
        <f t="shared" si="131"/>
        <v>63</v>
      </c>
      <c r="G1272" s="18">
        <v>24</v>
      </c>
      <c r="H1272" s="21">
        <f t="shared" si="134"/>
        <v>3.5</v>
      </c>
      <c r="I1272" s="20">
        <f t="shared" si="132"/>
        <v>2.625</v>
      </c>
      <c r="J1272" s="17">
        <f t="shared" si="133"/>
        <v>120</v>
      </c>
      <c r="K1272" s="23">
        <v>8.99</v>
      </c>
    </row>
    <row r="1273" spans="2:11" ht="15.6">
      <c r="B1273" s="17" t="s">
        <v>2951</v>
      </c>
      <c r="C1273" s="47" t="s">
        <v>2952</v>
      </c>
      <c r="D1273" s="45" t="s">
        <v>2953</v>
      </c>
      <c r="E1273" s="27">
        <v>67.5</v>
      </c>
      <c r="F1273" s="28">
        <f t="shared" si="131"/>
        <v>50.625</v>
      </c>
      <c r="G1273" s="18">
        <v>12</v>
      </c>
      <c r="H1273" s="21">
        <f t="shared" si="134"/>
        <v>5.625</v>
      </c>
      <c r="I1273" s="20">
        <f t="shared" si="132"/>
        <v>4.21875</v>
      </c>
      <c r="J1273" s="17">
        <f t="shared" si="133"/>
        <v>60</v>
      </c>
      <c r="K1273" s="23"/>
    </row>
    <row r="1274" spans="2:11" ht="15.6">
      <c r="B1274" s="17" t="s">
        <v>2954</v>
      </c>
      <c r="C1274" s="47" t="s">
        <v>2955</v>
      </c>
      <c r="D1274" s="45" t="s">
        <v>2956</v>
      </c>
      <c r="E1274" s="27">
        <v>87.75</v>
      </c>
      <c r="F1274" s="28">
        <f t="shared" si="131"/>
        <v>65.8125</v>
      </c>
      <c r="G1274" s="18">
        <v>12</v>
      </c>
      <c r="H1274" s="21">
        <f t="shared" si="134"/>
        <v>7.3125</v>
      </c>
      <c r="I1274" s="20">
        <f t="shared" si="132"/>
        <v>5.484375</v>
      </c>
      <c r="J1274" s="17">
        <f t="shared" si="133"/>
        <v>60</v>
      </c>
      <c r="K1274" s="23"/>
    </row>
    <row r="1275" spans="2:11" ht="15.6">
      <c r="B1275" s="17" t="s">
        <v>2957</v>
      </c>
      <c r="C1275" s="47" t="s">
        <v>2958</v>
      </c>
      <c r="D1275" s="45" t="s">
        <v>2959</v>
      </c>
      <c r="E1275" s="27">
        <v>110.25</v>
      </c>
      <c r="F1275" s="28">
        <f t="shared" si="131"/>
        <v>82.6875</v>
      </c>
      <c r="G1275" s="18">
        <v>12</v>
      </c>
      <c r="H1275" s="21">
        <f t="shared" si="134"/>
        <v>9.1875</v>
      </c>
      <c r="I1275" s="20">
        <f t="shared" si="132"/>
        <v>6.890625</v>
      </c>
      <c r="J1275" s="17">
        <f t="shared" si="133"/>
        <v>60</v>
      </c>
      <c r="K1275" s="23"/>
    </row>
    <row r="1276" spans="2:11" ht="15.6">
      <c r="B1276" s="17" t="s">
        <v>2960</v>
      </c>
      <c r="C1276" s="47" t="s">
        <v>2961</v>
      </c>
      <c r="D1276" s="45" t="s">
        <v>2962</v>
      </c>
      <c r="E1276" s="27">
        <v>114.75</v>
      </c>
      <c r="F1276" s="28">
        <f t="shared" si="131"/>
        <v>86.0625</v>
      </c>
      <c r="G1276" s="18">
        <v>12</v>
      </c>
      <c r="H1276" s="21">
        <f t="shared" si="134"/>
        <v>9.5625</v>
      </c>
      <c r="I1276" s="20">
        <f t="shared" si="132"/>
        <v>7.171875</v>
      </c>
      <c r="J1276" s="17">
        <f t="shared" si="133"/>
        <v>60</v>
      </c>
      <c r="K1276" s="23"/>
    </row>
    <row r="1277" spans="2:11" ht="15.6">
      <c r="B1277" s="17" t="s">
        <v>2963</v>
      </c>
      <c r="C1277" s="47" t="s">
        <v>2964</v>
      </c>
      <c r="D1277" s="45" t="s">
        <v>2965</v>
      </c>
      <c r="E1277" s="27">
        <v>128.25</v>
      </c>
      <c r="F1277" s="28">
        <f t="shared" si="131"/>
        <v>96.1875</v>
      </c>
      <c r="G1277" s="18">
        <v>12</v>
      </c>
      <c r="H1277" s="21">
        <f t="shared" si="134"/>
        <v>10.6875</v>
      </c>
      <c r="I1277" s="20">
        <f t="shared" si="132"/>
        <v>8.015625</v>
      </c>
      <c r="J1277" s="17">
        <f t="shared" si="133"/>
        <v>60</v>
      </c>
      <c r="K1277" s="23"/>
    </row>
    <row r="1278" spans="2:11" ht="15.6">
      <c r="B1278" s="17" t="s">
        <v>2966</v>
      </c>
      <c r="C1278" s="26"/>
      <c r="D1278" s="19"/>
      <c r="E1278" s="27">
        <v>432</v>
      </c>
      <c r="F1278" s="28">
        <f t="shared" si="131"/>
        <v>324</v>
      </c>
      <c r="G1278" s="18">
        <v>48</v>
      </c>
      <c r="H1278" s="21">
        <f t="shared" si="134"/>
        <v>9</v>
      </c>
      <c r="I1278" s="20">
        <f t="shared" si="132"/>
        <v>6.75</v>
      </c>
      <c r="J1278" s="17">
        <f t="shared" si="133"/>
        <v>240</v>
      </c>
      <c r="K1278" s="23"/>
    </row>
    <row r="1279" spans="2:11" ht="15.6">
      <c r="B1279" s="17" t="s">
        <v>2967</v>
      </c>
      <c r="C1279" s="44" t="s">
        <v>2968</v>
      </c>
      <c r="D1279" s="25" t="s">
        <v>2969</v>
      </c>
      <c r="E1279" s="20">
        <v>84</v>
      </c>
      <c r="F1279" s="21">
        <f t="shared" si="131"/>
        <v>63</v>
      </c>
      <c r="G1279" s="18">
        <v>24</v>
      </c>
      <c r="H1279" s="21">
        <f t="shared" si="134"/>
        <v>3.5</v>
      </c>
      <c r="I1279" s="20">
        <f t="shared" si="132"/>
        <v>2.625</v>
      </c>
      <c r="J1279" s="17">
        <f t="shared" si="133"/>
        <v>120</v>
      </c>
      <c r="K1279" s="23">
        <v>8.99</v>
      </c>
    </row>
    <row r="1280" spans="2:11" ht="15.6">
      <c r="B1280" s="17" t="s">
        <v>2970</v>
      </c>
      <c r="C1280" s="44" t="s">
        <v>2971</v>
      </c>
      <c r="D1280" s="25" t="s">
        <v>2972</v>
      </c>
      <c r="E1280" s="20">
        <v>67.5</v>
      </c>
      <c r="F1280" s="21">
        <f t="shared" si="131"/>
        <v>50.625</v>
      </c>
      <c r="G1280" s="18">
        <v>12</v>
      </c>
      <c r="H1280" s="21">
        <f t="shared" si="134"/>
        <v>5.625</v>
      </c>
      <c r="I1280" s="20">
        <f t="shared" si="132"/>
        <v>4.21875</v>
      </c>
      <c r="J1280" s="17">
        <f t="shared" si="133"/>
        <v>60</v>
      </c>
      <c r="K1280" s="23">
        <v>13.99</v>
      </c>
    </row>
    <row r="1281" spans="2:11" ht="15.6">
      <c r="B1281" s="17" t="s">
        <v>2973</v>
      </c>
      <c r="C1281" s="44" t="s">
        <v>2974</v>
      </c>
      <c r="D1281" s="25" t="s">
        <v>2975</v>
      </c>
      <c r="E1281" s="20">
        <v>81</v>
      </c>
      <c r="F1281" s="21">
        <f t="shared" si="131"/>
        <v>60.75</v>
      </c>
      <c r="G1281" s="18">
        <v>12</v>
      </c>
      <c r="H1281" s="21">
        <f t="shared" si="134"/>
        <v>6.75</v>
      </c>
      <c r="I1281" s="20">
        <f t="shared" si="132"/>
        <v>5.0625</v>
      </c>
      <c r="J1281" s="17">
        <f t="shared" si="133"/>
        <v>60</v>
      </c>
      <c r="K1281" s="23">
        <v>15.99</v>
      </c>
    </row>
    <row r="1282" spans="2:11" ht="15.6">
      <c r="B1282" s="17" t="s">
        <v>2976</v>
      </c>
      <c r="C1282" s="44" t="s">
        <v>2977</v>
      </c>
      <c r="D1282" s="25" t="s">
        <v>2978</v>
      </c>
      <c r="E1282" s="20">
        <v>135</v>
      </c>
      <c r="F1282" s="21">
        <f t="shared" si="131"/>
        <v>101.25</v>
      </c>
      <c r="G1282" s="18">
        <v>48</v>
      </c>
      <c r="H1282" s="21">
        <f t="shared" si="134"/>
        <v>2.8125</v>
      </c>
      <c r="I1282" s="20">
        <f t="shared" si="132"/>
        <v>2.109375</v>
      </c>
      <c r="J1282" s="17">
        <f t="shared" si="133"/>
        <v>240</v>
      </c>
      <c r="K1282" s="23">
        <v>6.99</v>
      </c>
    </row>
    <row r="1283" spans="2:11" ht="15.6">
      <c r="B1283" s="17" t="s">
        <v>2979</v>
      </c>
      <c r="C1283" s="44" t="s">
        <v>2980</v>
      </c>
      <c r="D1283" s="25" t="s">
        <v>2981</v>
      </c>
      <c r="E1283" s="20">
        <v>360</v>
      </c>
      <c r="F1283" s="21">
        <f t="shared" si="131"/>
        <v>270</v>
      </c>
      <c r="G1283" s="18">
        <v>12</v>
      </c>
      <c r="H1283" s="21">
        <f t="shared" si="134"/>
        <v>30</v>
      </c>
      <c r="I1283" s="20">
        <f t="shared" si="132"/>
        <v>22.5</v>
      </c>
      <c r="J1283" s="17">
        <f t="shared" si="133"/>
        <v>60</v>
      </c>
      <c r="K1283" s="23">
        <v>68.989999999999995</v>
      </c>
    </row>
    <row r="1284" spans="2:11" ht="15.6">
      <c r="B1284" s="17" t="s">
        <v>2982</v>
      </c>
      <c r="C1284" s="44" t="s">
        <v>2983</v>
      </c>
      <c r="D1284" s="25" t="s">
        <v>2984</v>
      </c>
      <c r="E1284" s="20">
        <v>162</v>
      </c>
      <c r="F1284" s="21">
        <f t="shared" si="131"/>
        <v>121.5</v>
      </c>
      <c r="G1284" s="18">
        <v>12</v>
      </c>
      <c r="H1284" s="21">
        <f t="shared" si="134"/>
        <v>13.5</v>
      </c>
      <c r="I1284" s="20">
        <f t="shared" si="132"/>
        <v>10.125</v>
      </c>
      <c r="J1284" s="17">
        <f t="shared" si="133"/>
        <v>60</v>
      </c>
      <c r="K1284" s="23">
        <v>29.99</v>
      </c>
    </row>
    <row r="1285" spans="2:11" ht="15.6">
      <c r="B1285" s="17" t="s">
        <v>2985</v>
      </c>
      <c r="C1285" s="44" t="s">
        <v>2986</v>
      </c>
      <c r="D1285" s="25" t="s">
        <v>2987</v>
      </c>
      <c r="E1285" s="20">
        <v>135</v>
      </c>
      <c r="F1285" s="21">
        <f t="shared" si="131"/>
        <v>101.25</v>
      </c>
      <c r="G1285" s="18">
        <v>12</v>
      </c>
      <c r="H1285" s="21">
        <f t="shared" si="134"/>
        <v>11.25</v>
      </c>
      <c r="I1285" s="20">
        <f t="shared" si="132"/>
        <v>8.4375</v>
      </c>
      <c r="J1285" s="17">
        <f t="shared" si="133"/>
        <v>60</v>
      </c>
      <c r="K1285" s="23">
        <v>24.99</v>
      </c>
    </row>
    <row r="1286" spans="2:11" ht="15.6">
      <c r="B1286" s="17" t="s">
        <v>2988</v>
      </c>
      <c r="C1286" s="44" t="s">
        <v>2989</v>
      </c>
      <c r="D1286" s="25" t="s">
        <v>2990</v>
      </c>
      <c r="E1286" s="20">
        <v>135</v>
      </c>
      <c r="F1286" s="21">
        <f t="shared" si="131"/>
        <v>101.25</v>
      </c>
      <c r="G1286" s="18">
        <v>12</v>
      </c>
      <c r="H1286" s="21">
        <f t="shared" si="134"/>
        <v>11.25</v>
      </c>
      <c r="I1286" s="20">
        <f t="shared" si="132"/>
        <v>8.4375</v>
      </c>
      <c r="J1286" s="17">
        <f t="shared" si="133"/>
        <v>60</v>
      </c>
      <c r="K1286" s="23">
        <v>24.99</v>
      </c>
    </row>
    <row r="1287" spans="2:11" ht="15.6">
      <c r="B1287" s="17" t="s">
        <v>2991</v>
      </c>
      <c r="C1287" s="44" t="s">
        <v>2992</v>
      </c>
      <c r="D1287" s="25" t="s">
        <v>2993</v>
      </c>
      <c r="E1287" s="20">
        <v>144</v>
      </c>
      <c r="F1287" s="21">
        <f t="shared" si="131"/>
        <v>108</v>
      </c>
      <c r="G1287" s="18">
        <v>12</v>
      </c>
      <c r="H1287" s="21">
        <f t="shared" si="134"/>
        <v>12</v>
      </c>
      <c r="I1287" s="20">
        <f t="shared" si="132"/>
        <v>9</v>
      </c>
      <c r="J1287" s="17">
        <f t="shared" si="133"/>
        <v>60</v>
      </c>
      <c r="K1287" s="23">
        <v>24.99</v>
      </c>
    </row>
    <row r="1288" spans="2:11" ht="15.6">
      <c r="B1288" s="17" t="s">
        <v>2994</v>
      </c>
      <c r="C1288" s="44" t="s">
        <v>2995</v>
      </c>
      <c r="D1288" s="25" t="s">
        <v>2996</v>
      </c>
      <c r="E1288" s="20">
        <v>74.25</v>
      </c>
      <c r="F1288" s="21">
        <f t="shared" si="131"/>
        <v>55.6875</v>
      </c>
      <c r="G1288" s="18">
        <v>24</v>
      </c>
      <c r="H1288" s="21">
        <f t="shared" si="134"/>
        <v>3.09375</v>
      </c>
      <c r="I1288" s="20">
        <f t="shared" si="132"/>
        <v>2.3203125</v>
      </c>
      <c r="J1288" s="17">
        <f t="shared" si="133"/>
        <v>120</v>
      </c>
      <c r="K1288" s="23">
        <v>7.99</v>
      </c>
    </row>
    <row r="1289" spans="2:11" ht="15.6">
      <c r="B1289" s="17" t="s">
        <v>2997</v>
      </c>
      <c r="C1289" s="44" t="s">
        <v>2998</v>
      </c>
      <c r="D1289" s="25" t="s">
        <v>2999</v>
      </c>
      <c r="E1289" s="20">
        <v>94.5</v>
      </c>
      <c r="F1289" s="21">
        <f t="shared" si="131"/>
        <v>70.875</v>
      </c>
      <c r="G1289" s="18">
        <v>12</v>
      </c>
      <c r="H1289" s="21">
        <f t="shared" si="134"/>
        <v>7.875</v>
      </c>
      <c r="I1289" s="20">
        <f t="shared" si="132"/>
        <v>5.90625</v>
      </c>
      <c r="J1289" s="17">
        <f t="shared" si="133"/>
        <v>60</v>
      </c>
      <c r="K1289" s="23">
        <v>17.989999999999998</v>
      </c>
    </row>
    <row r="1290" spans="2:11" ht="15.6">
      <c r="B1290" s="17" t="s">
        <v>3000</v>
      </c>
      <c r="C1290" s="44" t="s">
        <v>3001</v>
      </c>
      <c r="D1290" s="25" t="s">
        <v>3002</v>
      </c>
      <c r="E1290" s="20">
        <v>108</v>
      </c>
      <c r="F1290" s="21">
        <f t="shared" si="131"/>
        <v>81</v>
      </c>
      <c r="G1290" s="18">
        <v>24</v>
      </c>
      <c r="H1290" s="21">
        <f t="shared" si="134"/>
        <v>4.5</v>
      </c>
      <c r="I1290" s="20">
        <f t="shared" si="132"/>
        <v>3.375</v>
      </c>
      <c r="J1290" s="17">
        <f t="shared" si="133"/>
        <v>120</v>
      </c>
      <c r="K1290" s="23">
        <v>11.99</v>
      </c>
    </row>
    <row r="1291" spans="2:11" ht="15.6">
      <c r="B1291" s="17" t="s">
        <v>3003</v>
      </c>
      <c r="C1291" s="44" t="s">
        <v>3004</v>
      </c>
      <c r="D1291" s="25" t="s">
        <v>3005</v>
      </c>
      <c r="E1291" s="20">
        <v>202.5</v>
      </c>
      <c r="F1291" s="21">
        <f t="shared" si="131"/>
        <v>151.875</v>
      </c>
      <c r="G1291" s="18">
        <v>36</v>
      </c>
      <c r="H1291" s="21">
        <f t="shared" si="134"/>
        <v>5.625</v>
      </c>
      <c r="I1291" s="20">
        <f t="shared" si="132"/>
        <v>4.21875</v>
      </c>
      <c r="J1291" s="17">
        <f t="shared" si="133"/>
        <v>180</v>
      </c>
      <c r="K1291" s="23">
        <v>13.99</v>
      </c>
    </row>
    <row r="1292" spans="2:11" ht="15.6">
      <c r="B1292" s="17" t="s">
        <v>3006</v>
      </c>
      <c r="C1292" s="44" t="s">
        <v>3007</v>
      </c>
      <c r="D1292" s="25" t="s">
        <v>3008</v>
      </c>
      <c r="E1292" s="20">
        <v>202.5</v>
      </c>
      <c r="F1292" s="21">
        <f t="shared" si="131"/>
        <v>151.875</v>
      </c>
      <c r="G1292" s="18">
        <v>36</v>
      </c>
      <c r="H1292" s="21">
        <f t="shared" si="134"/>
        <v>5.625</v>
      </c>
      <c r="I1292" s="20">
        <f t="shared" si="132"/>
        <v>4.21875</v>
      </c>
      <c r="J1292" s="17">
        <f t="shared" si="133"/>
        <v>180</v>
      </c>
      <c r="K1292" s="23">
        <v>14.99</v>
      </c>
    </row>
    <row r="1293" spans="2:11" ht="15.6">
      <c r="B1293" s="17" t="s">
        <v>3009</v>
      </c>
      <c r="C1293" s="44" t="s">
        <v>3010</v>
      </c>
      <c r="D1293" s="25" t="s">
        <v>3011</v>
      </c>
      <c r="E1293" s="20">
        <v>108</v>
      </c>
      <c r="F1293" s="21">
        <f t="shared" si="131"/>
        <v>81</v>
      </c>
      <c r="G1293" s="18">
        <v>24</v>
      </c>
      <c r="H1293" s="21">
        <f t="shared" si="134"/>
        <v>4.5</v>
      </c>
      <c r="I1293" s="20">
        <f t="shared" si="132"/>
        <v>3.375</v>
      </c>
      <c r="J1293" s="17">
        <f t="shared" si="133"/>
        <v>120</v>
      </c>
      <c r="K1293" s="23">
        <v>11.99</v>
      </c>
    </row>
    <row r="1294" spans="2:11" ht="15.6">
      <c r="B1294" s="17" t="s">
        <v>3012</v>
      </c>
      <c r="C1294" s="44" t="s">
        <v>3013</v>
      </c>
      <c r="D1294" s="25" t="s">
        <v>3014</v>
      </c>
      <c r="E1294" s="20">
        <v>3027</v>
      </c>
      <c r="F1294" s="21">
        <f t="shared" ref="F1294:F1357" si="135">E1294*0.75</f>
        <v>2270.25</v>
      </c>
      <c r="G1294" s="18"/>
      <c r="H1294" s="21" t="e">
        <f t="shared" ref="H1294:H1357" si="136">E1294/G1294</f>
        <v>#DIV/0!</v>
      </c>
      <c r="I1294" s="20" t="e">
        <f t="shared" ref="I1294:I1357" si="137">F1294/G1294</f>
        <v>#DIV/0!</v>
      </c>
      <c r="J1294" s="17">
        <f t="shared" ref="J1294:J1357" si="138">G1294*5</f>
        <v>0</v>
      </c>
      <c r="K1294" s="23"/>
    </row>
    <row r="1295" spans="2:11" ht="15.6">
      <c r="B1295" s="17" t="s">
        <v>3015</v>
      </c>
      <c r="C1295" s="18"/>
      <c r="D1295" s="25"/>
      <c r="E1295" s="20">
        <v>967</v>
      </c>
      <c r="F1295" s="21">
        <f t="shared" si="135"/>
        <v>725.25</v>
      </c>
      <c r="G1295" s="18">
        <v>432</v>
      </c>
      <c r="H1295" s="21">
        <f t="shared" si="136"/>
        <v>2.238425925925926</v>
      </c>
      <c r="I1295" s="20">
        <f t="shared" si="137"/>
        <v>1.6788194444444444</v>
      </c>
      <c r="J1295" s="17">
        <f t="shared" si="138"/>
        <v>2160</v>
      </c>
      <c r="K1295" s="23"/>
    </row>
    <row r="1296" spans="2:11" ht="15.6">
      <c r="B1296" s="17" t="s">
        <v>3016</v>
      </c>
      <c r="C1296" s="18"/>
      <c r="D1296" s="25"/>
      <c r="E1296" s="20">
        <v>864</v>
      </c>
      <c r="F1296" s="21">
        <f t="shared" si="135"/>
        <v>648</v>
      </c>
      <c r="G1296" s="18">
        <v>288</v>
      </c>
      <c r="H1296" s="21">
        <f t="shared" si="136"/>
        <v>3</v>
      </c>
      <c r="I1296" s="20">
        <f t="shared" si="137"/>
        <v>2.25</v>
      </c>
      <c r="J1296" s="17">
        <f t="shared" si="138"/>
        <v>1440</v>
      </c>
      <c r="K1296" s="23"/>
    </row>
    <row r="1297" spans="2:11" ht="15.6">
      <c r="B1297" s="17" t="s">
        <v>3017</v>
      </c>
      <c r="C1297" s="18"/>
      <c r="D1297" s="25"/>
      <c r="E1297" s="20">
        <v>1152</v>
      </c>
      <c r="F1297" s="21">
        <f t="shared" si="135"/>
        <v>864</v>
      </c>
      <c r="G1297" s="18">
        <v>384</v>
      </c>
      <c r="H1297" s="21">
        <f t="shared" si="136"/>
        <v>3</v>
      </c>
      <c r="I1297" s="20">
        <f t="shared" si="137"/>
        <v>2.25</v>
      </c>
      <c r="J1297" s="17">
        <f t="shared" si="138"/>
        <v>1920</v>
      </c>
      <c r="K1297" s="23"/>
    </row>
    <row r="1298" spans="2:11" ht="15.6">
      <c r="B1298" s="17" t="s">
        <v>3018</v>
      </c>
      <c r="C1298" s="18"/>
      <c r="D1298" s="25"/>
      <c r="E1298" s="20">
        <v>1026</v>
      </c>
      <c r="F1298" s="21">
        <f t="shared" si="135"/>
        <v>769.5</v>
      </c>
      <c r="G1298" s="18">
        <v>432</v>
      </c>
      <c r="H1298" s="21">
        <f t="shared" si="136"/>
        <v>2.375</v>
      </c>
      <c r="I1298" s="20">
        <f t="shared" si="137"/>
        <v>1.78125</v>
      </c>
      <c r="J1298" s="17">
        <f t="shared" si="138"/>
        <v>2160</v>
      </c>
      <c r="K1298" s="23"/>
    </row>
    <row r="1299" spans="2:11" ht="15.6">
      <c r="B1299" s="17" t="s">
        <v>3019</v>
      </c>
      <c r="C1299" s="44" t="s">
        <v>3020</v>
      </c>
      <c r="D1299" s="25" t="s">
        <v>3021</v>
      </c>
      <c r="E1299" s="20">
        <v>4009</v>
      </c>
      <c r="F1299" s="21">
        <f t="shared" si="135"/>
        <v>3006.75</v>
      </c>
      <c r="G1299" s="18"/>
      <c r="H1299" s="21" t="e">
        <f t="shared" si="136"/>
        <v>#DIV/0!</v>
      </c>
      <c r="I1299" s="20" t="e">
        <f t="shared" si="137"/>
        <v>#DIV/0!</v>
      </c>
      <c r="J1299" s="17">
        <f t="shared" si="138"/>
        <v>0</v>
      </c>
      <c r="K1299" s="23"/>
    </row>
    <row r="1300" spans="2:11" ht="15.6">
      <c r="B1300" s="17" t="s">
        <v>3022</v>
      </c>
      <c r="C1300" s="18"/>
      <c r="D1300" s="25"/>
      <c r="E1300" s="20">
        <v>440</v>
      </c>
      <c r="F1300" s="21">
        <f t="shared" si="135"/>
        <v>330</v>
      </c>
      <c r="G1300" s="18">
        <v>126</v>
      </c>
      <c r="H1300" s="21">
        <f t="shared" si="136"/>
        <v>3.4920634920634921</v>
      </c>
      <c r="I1300" s="20">
        <f t="shared" si="137"/>
        <v>2.6190476190476191</v>
      </c>
      <c r="J1300" s="17">
        <f t="shared" si="138"/>
        <v>630</v>
      </c>
      <c r="K1300" s="23"/>
    </row>
    <row r="1301" spans="2:11" ht="15.6">
      <c r="B1301" s="17" t="s">
        <v>3023</v>
      </c>
      <c r="C1301" s="18"/>
      <c r="D1301" s="25"/>
      <c r="E1301" s="20">
        <v>896</v>
      </c>
      <c r="F1301" s="21">
        <f t="shared" si="135"/>
        <v>672</v>
      </c>
      <c r="G1301" s="18">
        <v>896</v>
      </c>
      <c r="H1301" s="21">
        <f t="shared" si="136"/>
        <v>1</v>
      </c>
      <c r="I1301" s="20">
        <f t="shared" si="137"/>
        <v>0.75</v>
      </c>
      <c r="J1301" s="17">
        <f t="shared" si="138"/>
        <v>4480</v>
      </c>
      <c r="K1301" s="23"/>
    </row>
    <row r="1302" spans="2:11" ht="15.6">
      <c r="B1302" s="17" t="s">
        <v>3024</v>
      </c>
      <c r="C1302" s="18"/>
      <c r="D1302" s="25"/>
      <c r="E1302" s="20">
        <v>840</v>
      </c>
      <c r="F1302" s="21">
        <f t="shared" si="135"/>
        <v>630</v>
      </c>
      <c r="G1302" s="18">
        <v>372</v>
      </c>
      <c r="H1302" s="21">
        <f t="shared" si="136"/>
        <v>2.2580645161290325</v>
      </c>
      <c r="I1302" s="20">
        <f t="shared" si="137"/>
        <v>1.6935483870967742</v>
      </c>
      <c r="J1302" s="17">
        <f t="shared" si="138"/>
        <v>1860</v>
      </c>
      <c r="K1302" s="23"/>
    </row>
    <row r="1303" spans="2:11" ht="15.6">
      <c r="B1303" s="17" t="s">
        <v>3025</v>
      </c>
      <c r="C1303" s="18"/>
      <c r="D1303" s="25"/>
      <c r="E1303" s="20">
        <v>956</v>
      </c>
      <c r="F1303" s="21">
        <f t="shared" si="135"/>
        <v>717</v>
      </c>
      <c r="G1303" s="18">
        <v>576</v>
      </c>
      <c r="H1303" s="21">
        <f t="shared" si="136"/>
        <v>1.6597222222222223</v>
      </c>
      <c r="I1303" s="20">
        <f t="shared" si="137"/>
        <v>1.2447916666666667</v>
      </c>
      <c r="J1303" s="17">
        <f t="shared" si="138"/>
        <v>2880</v>
      </c>
      <c r="K1303" s="23"/>
    </row>
    <row r="1304" spans="2:11" ht="15.6">
      <c r="B1304" s="17" t="s">
        <v>3026</v>
      </c>
      <c r="C1304" s="44" t="s">
        <v>3027</v>
      </c>
      <c r="D1304" s="25" t="s">
        <v>3028</v>
      </c>
      <c r="E1304" s="20">
        <v>3152</v>
      </c>
      <c r="F1304" s="21">
        <f t="shared" si="135"/>
        <v>2364</v>
      </c>
      <c r="G1304" s="18"/>
      <c r="H1304" s="21" t="e">
        <f t="shared" si="136"/>
        <v>#DIV/0!</v>
      </c>
      <c r="I1304" s="20" t="e">
        <f t="shared" si="137"/>
        <v>#DIV/0!</v>
      </c>
      <c r="J1304" s="17">
        <f t="shared" si="138"/>
        <v>0</v>
      </c>
      <c r="K1304" s="23"/>
    </row>
    <row r="1305" spans="2:11" ht="15.6">
      <c r="B1305" s="17" t="s">
        <v>3029</v>
      </c>
      <c r="C1305" s="18"/>
      <c r="D1305" s="25"/>
      <c r="E1305" s="20">
        <v>1294</v>
      </c>
      <c r="F1305" s="21">
        <f t="shared" si="135"/>
        <v>970.5</v>
      </c>
      <c r="G1305" s="18">
        <v>384</v>
      </c>
      <c r="H1305" s="21">
        <f t="shared" si="136"/>
        <v>3.3697916666666665</v>
      </c>
      <c r="I1305" s="20">
        <f t="shared" si="137"/>
        <v>2.52734375</v>
      </c>
      <c r="J1305" s="17">
        <f t="shared" si="138"/>
        <v>1920</v>
      </c>
      <c r="K1305" s="23"/>
    </row>
    <row r="1306" spans="2:11" ht="15.6">
      <c r="B1306" s="17" t="s">
        <v>3030</v>
      </c>
      <c r="C1306" s="18"/>
      <c r="D1306" s="25"/>
      <c r="E1306" s="20">
        <v>1008</v>
      </c>
      <c r="F1306" s="21">
        <f t="shared" si="135"/>
        <v>756</v>
      </c>
      <c r="G1306" s="18">
        <v>288</v>
      </c>
      <c r="H1306" s="21">
        <f t="shared" si="136"/>
        <v>3.5</v>
      </c>
      <c r="I1306" s="20">
        <f t="shared" si="137"/>
        <v>2.625</v>
      </c>
      <c r="J1306" s="17">
        <f t="shared" si="138"/>
        <v>1440</v>
      </c>
      <c r="K1306" s="23"/>
    </row>
    <row r="1307" spans="2:11" ht="15.6">
      <c r="B1307" s="17" t="s">
        <v>3031</v>
      </c>
      <c r="C1307" s="18"/>
      <c r="D1307" s="25"/>
      <c r="E1307" s="20">
        <v>1008</v>
      </c>
      <c r="F1307" s="21">
        <f t="shared" si="135"/>
        <v>756</v>
      </c>
      <c r="G1307" s="18">
        <v>504</v>
      </c>
      <c r="H1307" s="21">
        <f t="shared" si="136"/>
        <v>2</v>
      </c>
      <c r="I1307" s="20">
        <f t="shared" si="137"/>
        <v>1.5</v>
      </c>
      <c r="J1307" s="17">
        <f t="shared" si="138"/>
        <v>2520</v>
      </c>
      <c r="K1307" s="23"/>
    </row>
    <row r="1308" spans="2:11" ht="15.6">
      <c r="B1308" s="17" t="s">
        <v>3032</v>
      </c>
      <c r="C1308" s="18"/>
      <c r="D1308" s="25"/>
      <c r="E1308" s="20">
        <v>1380</v>
      </c>
      <c r="F1308" s="21">
        <f t="shared" si="135"/>
        <v>1035</v>
      </c>
      <c r="G1308" s="18">
        <v>480</v>
      </c>
      <c r="H1308" s="21">
        <f t="shared" si="136"/>
        <v>2.875</v>
      </c>
      <c r="I1308" s="20">
        <f t="shared" si="137"/>
        <v>2.15625</v>
      </c>
      <c r="J1308" s="17">
        <f t="shared" si="138"/>
        <v>2400</v>
      </c>
      <c r="K1308" s="23"/>
    </row>
    <row r="1309" spans="2:11" ht="15.6">
      <c r="B1309" s="17" t="s">
        <v>3033</v>
      </c>
      <c r="C1309" s="44" t="s">
        <v>3034</v>
      </c>
      <c r="D1309" s="25" t="s">
        <v>3035</v>
      </c>
      <c r="E1309" s="20">
        <v>4690</v>
      </c>
      <c r="F1309" s="21">
        <f t="shared" si="135"/>
        <v>3517.5</v>
      </c>
      <c r="G1309" s="18"/>
      <c r="H1309" s="21" t="e">
        <f t="shared" si="136"/>
        <v>#DIV/0!</v>
      </c>
      <c r="I1309" s="20" t="e">
        <f t="shared" si="137"/>
        <v>#DIV/0!</v>
      </c>
      <c r="J1309" s="17">
        <f t="shared" si="138"/>
        <v>0</v>
      </c>
      <c r="K1309" s="23"/>
    </row>
    <row r="1310" spans="2:11" ht="15.6">
      <c r="B1310" s="17" t="s">
        <v>3036</v>
      </c>
      <c r="C1310" s="18"/>
      <c r="D1310" s="25"/>
      <c r="E1310" s="20">
        <v>691</v>
      </c>
      <c r="F1310" s="21">
        <f t="shared" si="135"/>
        <v>518.25</v>
      </c>
      <c r="G1310" s="18">
        <v>264</v>
      </c>
      <c r="H1310" s="21">
        <f t="shared" si="136"/>
        <v>2.6174242424242422</v>
      </c>
      <c r="I1310" s="20">
        <f t="shared" si="137"/>
        <v>1.9630681818181819</v>
      </c>
      <c r="J1310" s="17">
        <f t="shared" si="138"/>
        <v>1320</v>
      </c>
      <c r="K1310" s="23"/>
    </row>
    <row r="1311" spans="2:11" ht="15.6">
      <c r="B1311" s="17" t="s">
        <v>3037</v>
      </c>
      <c r="C1311" s="18"/>
      <c r="D1311" s="25"/>
      <c r="E1311" s="20">
        <v>333</v>
      </c>
      <c r="F1311" s="21">
        <f t="shared" si="135"/>
        <v>249.75</v>
      </c>
      <c r="G1311" s="18">
        <v>196</v>
      </c>
      <c r="H1311" s="21">
        <f t="shared" si="136"/>
        <v>1.6989795918367347</v>
      </c>
      <c r="I1311" s="20">
        <f t="shared" si="137"/>
        <v>1.2742346938775511</v>
      </c>
      <c r="J1311" s="17">
        <f t="shared" si="138"/>
        <v>980</v>
      </c>
      <c r="K1311" s="23"/>
    </row>
    <row r="1312" spans="2:11" ht="15.6">
      <c r="B1312" s="17" t="s">
        <v>3038</v>
      </c>
      <c r="C1312" s="18"/>
      <c r="D1312" s="25"/>
      <c r="E1312" s="20">
        <v>716</v>
      </c>
      <c r="F1312" s="21">
        <f t="shared" si="135"/>
        <v>537</v>
      </c>
      <c r="G1312" s="18">
        <v>432</v>
      </c>
      <c r="H1312" s="21">
        <f t="shared" si="136"/>
        <v>1.6574074074074074</v>
      </c>
      <c r="I1312" s="20">
        <f t="shared" si="137"/>
        <v>1.2430555555555556</v>
      </c>
      <c r="J1312" s="17">
        <f t="shared" si="138"/>
        <v>2160</v>
      </c>
      <c r="K1312" s="23"/>
    </row>
    <row r="1313" spans="2:11" ht="15.6">
      <c r="B1313" s="17" t="s">
        <v>3039</v>
      </c>
      <c r="C1313" s="18"/>
      <c r="D1313" s="25"/>
      <c r="E1313" s="20">
        <v>1077</v>
      </c>
      <c r="F1313" s="21">
        <f t="shared" si="135"/>
        <v>807.75</v>
      </c>
      <c r="G1313" s="18">
        <v>576</v>
      </c>
      <c r="H1313" s="21">
        <f t="shared" si="136"/>
        <v>1.8697916666666667</v>
      </c>
      <c r="I1313" s="20">
        <f t="shared" si="137"/>
        <v>1.40234375</v>
      </c>
      <c r="J1313" s="17">
        <f t="shared" si="138"/>
        <v>2880</v>
      </c>
      <c r="K1313" s="23"/>
    </row>
    <row r="1314" spans="2:11" ht="15.6">
      <c r="B1314" s="17" t="s">
        <v>3040</v>
      </c>
      <c r="C1314" s="44" t="s">
        <v>3041</v>
      </c>
      <c r="D1314" s="25" t="s">
        <v>3042</v>
      </c>
      <c r="E1314" s="20">
        <v>2817</v>
      </c>
      <c r="F1314" s="21">
        <f t="shared" si="135"/>
        <v>2112.75</v>
      </c>
      <c r="G1314" s="18"/>
      <c r="H1314" s="21" t="e">
        <f t="shared" si="136"/>
        <v>#DIV/0!</v>
      </c>
      <c r="I1314" s="20" t="e">
        <f t="shared" si="137"/>
        <v>#DIV/0!</v>
      </c>
      <c r="J1314" s="17">
        <f t="shared" si="138"/>
        <v>0</v>
      </c>
      <c r="K1314" s="23"/>
    </row>
    <row r="1315" spans="2:11" ht="15.6">
      <c r="B1315" s="17" t="s">
        <v>3043</v>
      </c>
      <c r="C1315" s="44" t="s">
        <v>3044</v>
      </c>
      <c r="D1315" s="25" t="s">
        <v>3045</v>
      </c>
      <c r="E1315" s="20">
        <v>1296</v>
      </c>
      <c r="F1315" s="21">
        <f t="shared" si="135"/>
        <v>972</v>
      </c>
      <c r="G1315" s="18">
        <v>648</v>
      </c>
      <c r="H1315" s="21">
        <f t="shared" si="136"/>
        <v>2</v>
      </c>
      <c r="I1315" s="20">
        <f t="shared" si="137"/>
        <v>1.5</v>
      </c>
      <c r="J1315" s="17">
        <f t="shared" si="138"/>
        <v>3240</v>
      </c>
      <c r="K1315" s="23">
        <v>4.99</v>
      </c>
    </row>
    <row r="1316" spans="2:11" ht="15.6">
      <c r="B1316" s="17" t="s">
        <v>3046</v>
      </c>
      <c r="C1316" s="44" t="s">
        <v>3047</v>
      </c>
      <c r="D1316" s="25" t="s">
        <v>3048</v>
      </c>
      <c r="E1316" s="20">
        <v>1347.84</v>
      </c>
      <c r="F1316" s="21">
        <f t="shared" si="135"/>
        <v>1010.8799999999999</v>
      </c>
      <c r="G1316" s="18">
        <v>720</v>
      </c>
      <c r="H1316" s="21">
        <f t="shared" si="136"/>
        <v>1.8719999999999999</v>
      </c>
      <c r="I1316" s="20">
        <f t="shared" si="137"/>
        <v>1.4039999999999999</v>
      </c>
      <c r="J1316" s="17">
        <f t="shared" si="138"/>
        <v>3600</v>
      </c>
      <c r="K1316" s="23">
        <v>5.99</v>
      </c>
    </row>
    <row r="1317" spans="2:11" ht="15.6">
      <c r="B1317" s="17" t="s">
        <v>3049</v>
      </c>
      <c r="C1317" s="44" t="s">
        <v>3050</v>
      </c>
      <c r="D1317" s="25" t="s">
        <v>3051</v>
      </c>
      <c r="E1317" s="20">
        <v>1584</v>
      </c>
      <c r="F1317" s="21">
        <f t="shared" si="135"/>
        <v>1188</v>
      </c>
      <c r="G1317" s="18">
        <v>1200</v>
      </c>
      <c r="H1317" s="21">
        <f t="shared" si="136"/>
        <v>1.32</v>
      </c>
      <c r="I1317" s="20">
        <f t="shared" si="137"/>
        <v>0.99</v>
      </c>
      <c r="J1317" s="17">
        <f t="shared" si="138"/>
        <v>6000</v>
      </c>
      <c r="K1317" s="23">
        <v>3.99</v>
      </c>
    </row>
    <row r="1318" spans="2:11" ht="15.6">
      <c r="B1318" s="17" t="s">
        <v>3052</v>
      </c>
      <c r="C1318" s="44" t="s">
        <v>3053</v>
      </c>
      <c r="D1318" s="25" t="s">
        <v>3054</v>
      </c>
      <c r="E1318" s="20">
        <v>1012.5</v>
      </c>
      <c r="F1318" s="21">
        <f t="shared" si="135"/>
        <v>759.375</v>
      </c>
      <c r="G1318" s="18">
        <v>1200</v>
      </c>
      <c r="H1318" s="21">
        <f t="shared" si="136"/>
        <v>0.84375</v>
      </c>
      <c r="I1318" s="20">
        <f t="shared" si="137"/>
        <v>0.6328125</v>
      </c>
      <c r="J1318" s="17">
        <f t="shared" si="138"/>
        <v>6000</v>
      </c>
      <c r="K1318" s="23">
        <v>3.99</v>
      </c>
    </row>
    <row r="1319" spans="2:11" ht="15.6">
      <c r="B1319" s="17" t="s">
        <v>3055</v>
      </c>
      <c r="C1319" s="44" t="s">
        <v>3056</v>
      </c>
      <c r="D1319" s="25" t="s">
        <v>3057</v>
      </c>
      <c r="E1319" s="20">
        <v>1195</v>
      </c>
      <c r="F1319" s="21">
        <f t="shared" si="135"/>
        <v>896.25</v>
      </c>
      <c r="G1319" s="18">
        <v>720</v>
      </c>
      <c r="H1319" s="21">
        <f t="shared" si="136"/>
        <v>1.6597222222222223</v>
      </c>
      <c r="I1319" s="20">
        <f t="shared" si="137"/>
        <v>1.2447916666666667</v>
      </c>
      <c r="J1319" s="17">
        <f t="shared" si="138"/>
        <v>3600</v>
      </c>
      <c r="K1319" s="23">
        <v>4.99</v>
      </c>
    </row>
    <row r="1320" spans="2:11" ht="15.6">
      <c r="B1320" s="17" t="s">
        <v>3058</v>
      </c>
      <c r="C1320" s="44" t="s">
        <v>3059</v>
      </c>
      <c r="D1320" s="19">
        <v>12591</v>
      </c>
      <c r="E1320" s="20">
        <v>84.37</v>
      </c>
      <c r="F1320" s="21">
        <f t="shared" si="135"/>
        <v>63.277500000000003</v>
      </c>
      <c r="G1320" s="18">
        <v>60</v>
      </c>
      <c r="H1320" s="21">
        <f t="shared" si="136"/>
        <v>1.4061666666666668</v>
      </c>
      <c r="I1320" s="20">
        <f t="shared" si="137"/>
        <v>1.0546250000000001</v>
      </c>
      <c r="J1320" s="17">
        <f t="shared" si="138"/>
        <v>300</v>
      </c>
      <c r="K1320" s="23"/>
    </row>
    <row r="1321" spans="2:11" ht="15.6">
      <c r="B1321" s="17" t="s">
        <v>3060</v>
      </c>
      <c r="C1321" s="44" t="s">
        <v>3061</v>
      </c>
      <c r="D1321" s="19">
        <v>12614</v>
      </c>
      <c r="E1321" s="20">
        <v>84.37</v>
      </c>
      <c r="F1321" s="21">
        <f t="shared" si="135"/>
        <v>63.277500000000003</v>
      </c>
      <c r="G1321" s="18">
        <v>60</v>
      </c>
      <c r="H1321" s="21">
        <f t="shared" si="136"/>
        <v>1.4061666666666668</v>
      </c>
      <c r="I1321" s="20">
        <f t="shared" si="137"/>
        <v>1.0546250000000001</v>
      </c>
      <c r="J1321" s="17">
        <f t="shared" si="138"/>
        <v>300</v>
      </c>
      <c r="K1321" s="23"/>
    </row>
    <row r="1322" spans="2:11" ht="15.6">
      <c r="B1322" s="17" t="s">
        <v>3062</v>
      </c>
      <c r="C1322" s="44" t="s">
        <v>3063</v>
      </c>
      <c r="D1322" s="19">
        <v>12638</v>
      </c>
      <c r="E1322" s="20">
        <v>84.37</v>
      </c>
      <c r="F1322" s="21">
        <f t="shared" si="135"/>
        <v>63.277500000000003</v>
      </c>
      <c r="G1322" s="18">
        <v>60</v>
      </c>
      <c r="H1322" s="21">
        <f t="shared" si="136"/>
        <v>1.4061666666666668</v>
      </c>
      <c r="I1322" s="20">
        <f t="shared" si="137"/>
        <v>1.0546250000000001</v>
      </c>
      <c r="J1322" s="17">
        <f t="shared" si="138"/>
        <v>300</v>
      </c>
      <c r="K1322" s="23"/>
    </row>
    <row r="1323" spans="2:11" ht="15.6">
      <c r="B1323" s="17" t="s">
        <v>3064</v>
      </c>
      <c r="C1323" s="44" t="s">
        <v>3065</v>
      </c>
      <c r="D1323" s="19">
        <v>12676</v>
      </c>
      <c r="E1323" s="20">
        <v>84.37</v>
      </c>
      <c r="F1323" s="21">
        <f t="shared" si="135"/>
        <v>63.277500000000003</v>
      </c>
      <c r="G1323" s="18">
        <v>60</v>
      </c>
      <c r="H1323" s="21">
        <f t="shared" si="136"/>
        <v>1.4061666666666668</v>
      </c>
      <c r="I1323" s="20">
        <f t="shared" si="137"/>
        <v>1.0546250000000001</v>
      </c>
      <c r="J1323" s="17">
        <f t="shared" si="138"/>
        <v>300</v>
      </c>
      <c r="K1323" s="23"/>
    </row>
    <row r="1324" spans="2:11" ht="15.6">
      <c r="B1324" s="17" t="s">
        <v>3066</v>
      </c>
      <c r="C1324" s="44" t="s">
        <v>3067</v>
      </c>
      <c r="D1324" s="19">
        <v>12706</v>
      </c>
      <c r="E1324" s="20">
        <v>84.37</v>
      </c>
      <c r="F1324" s="21">
        <f t="shared" si="135"/>
        <v>63.277500000000003</v>
      </c>
      <c r="G1324" s="18">
        <v>60</v>
      </c>
      <c r="H1324" s="21">
        <f t="shared" si="136"/>
        <v>1.4061666666666668</v>
      </c>
      <c r="I1324" s="20">
        <f t="shared" si="137"/>
        <v>1.0546250000000001</v>
      </c>
      <c r="J1324" s="17">
        <f t="shared" si="138"/>
        <v>300</v>
      </c>
      <c r="K1324" s="23"/>
    </row>
    <row r="1325" spans="2:11" ht="15.6">
      <c r="B1325" s="17" t="s">
        <v>3068</v>
      </c>
      <c r="C1325" s="44" t="s">
        <v>3069</v>
      </c>
      <c r="D1325" s="19">
        <v>14892</v>
      </c>
      <c r="E1325" s="20">
        <v>84.37</v>
      </c>
      <c r="F1325" s="21">
        <f t="shared" si="135"/>
        <v>63.277500000000003</v>
      </c>
      <c r="G1325" s="18">
        <v>60</v>
      </c>
      <c r="H1325" s="21">
        <f t="shared" si="136"/>
        <v>1.4061666666666668</v>
      </c>
      <c r="I1325" s="20">
        <f t="shared" si="137"/>
        <v>1.0546250000000001</v>
      </c>
      <c r="J1325" s="17">
        <f t="shared" si="138"/>
        <v>300</v>
      </c>
      <c r="K1325" s="23"/>
    </row>
    <row r="1326" spans="2:11" ht="15.6">
      <c r="B1326" s="17" t="s">
        <v>3070</v>
      </c>
      <c r="C1326" s="44" t="s">
        <v>3071</v>
      </c>
      <c r="D1326" s="19">
        <v>14908</v>
      </c>
      <c r="E1326" s="20">
        <v>67.5</v>
      </c>
      <c r="F1326" s="21">
        <f t="shared" si="135"/>
        <v>50.625</v>
      </c>
      <c r="G1326" s="18">
        <v>60</v>
      </c>
      <c r="H1326" s="21">
        <f t="shared" si="136"/>
        <v>1.125</v>
      </c>
      <c r="I1326" s="20">
        <f t="shared" si="137"/>
        <v>0.84375</v>
      </c>
      <c r="J1326" s="17">
        <f t="shared" si="138"/>
        <v>300</v>
      </c>
      <c r="K1326" s="23"/>
    </row>
    <row r="1327" spans="2:11" ht="15.6">
      <c r="B1327" s="17" t="s">
        <v>3072</v>
      </c>
      <c r="C1327" s="44" t="s">
        <v>3073</v>
      </c>
      <c r="D1327" s="19">
        <v>14915</v>
      </c>
      <c r="E1327" s="20">
        <v>67.5</v>
      </c>
      <c r="F1327" s="21">
        <f t="shared" si="135"/>
        <v>50.625</v>
      </c>
      <c r="G1327" s="18">
        <v>60</v>
      </c>
      <c r="H1327" s="21">
        <f t="shared" si="136"/>
        <v>1.125</v>
      </c>
      <c r="I1327" s="20">
        <f t="shared" si="137"/>
        <v>0.84375</v>
      </c>
      <c r="J1327" s="17">
        <f t="shared" si="138"/>
        <v>300</v>
      </c>
      <c r="K1327" s="23"/>
    </row>
    <row r="1328" spans="2:11" ht="15.6">
      <c r="B1328" s="17" t="s">
        <v>3074</v>
      </c>
      <c r="C1328" s="44" t="s">
        <v>3075</v>
      </c>
      <c r="D1328" s="19">
        <v>14922</v>
      </c>
      <c r="E1328" s="20">
        <v>67.5</v>
      </c>
      <c r="F1328" s="21">
        <f t="shared" si="135"/>
        <v>50.625</v>
      </c>
      <c r="G1328" s="18">
        <v>60</v>
      </c>
      <c r="H1328" s="21">
        <f t="shared" si="136"/>
        <v>1.125</v>
      </c>
      <c r="I1328" s="20">
        <f t="shared" si="137"/>
        <v>0.84375</v>
      </c>
      <c r="J1328" s="17">
        <f t="shared" si="138"/>
        <v>300</v>
      </c>
      <c r="K1328" s="23"/>
    </row>
    <row r="1329" spans="2:11" ht="15.6">
      <c r="B1329" s="17" t="s">
        <v>3076</v>
      </c>
      <c r="C1329" s="44" t="s">
        <v>3077</v>
      </c>
      <c r="D1329" s="19">
        <v>14939</v>
      </c>
      <c r="E1329" s="20">
        <v>84.37</v>
      </c>
      <c r="F1329" s="21">
        <f t="shared" si="135"/>
        <v>63.277500000000003</v>
      </c>
      <c r="G1329" s="18">
        <v>60</v>
      </c>
      <c r="H1329" s="21">
        <f t="shared" si="136"/>
        <v>1.4061666666666668</v>
      </c>
      <c r="I1329" s="20">
        <f t="shared" si="137"/>
        <v>1.0546250000000001</v>
      </c>
      <c r="J1329" s="17">
        <f t="shared" si="138"/>
        <v>300</v>
      </c>
      <c r="K1329" s="23"/>
    </row>
    <row r="1330" spans="2:11" ht="15.6">
      <c r="B1330" s="17" t="s">
        <v>3078</v>
      </c>
      <c r="C1330" s="44" t="s">
        <v>3079</v>
      </c>
      <c r="D1330" s="19">
        <v>14953</v>
      </c>
      <c r="E1330" s="20">
        <v>67.5</v>
      </c>
      <c r="F1330" s="21">
        <f t="shared" si="135"/>
        <v>50.625</v>
      </c>
      <c r="G1330" s="18">
        <v>60</v>
      </c>
      <c r="H1330" s="21">
        <f t="shared" si="136"/>
        <v>1.125</v>
      </c>
      <c r="I1330" s="20">
        <f t="shared" si="137"/>
        <v>0.84375</v>
      </c>
      <c r="J1330" s="17">
        <f t="shared" si="138"/>
        <v>300</v>
      </c>
      <c r="K1330" s="23"/>
    </row>
    <row r="1331" spans="2:11" ht="15.6">
      <c r="B1331" s="17" t="s">
        <v>3080</v>
      </c>
      <c r="C1331" s="44" t="s">
        <v>3081</v>
      </c>
      <c r="D1331" s="19">
        <v>18708</v>
      </c>
      <c r="E1331" s="20">
        <v>84.37</v>
      </c>
      <c r="F1331" s="21">
        <f t="shared" si="135"/>
        <v>63.277500000000003</v>
      </c>
      <c r="G1331" s="18">
        <v>60</v>
      </c>
      <c r="H1331" s="21">
        <f t="shared" si="136"/>
        <v>1.4061666666666668</v>
      </c>
      <c r="I1331" s="20">
        <f t="shared" si="137"/>
        <v>1.0546250000000001</v>
      </c>
      <c r="J1331" s="17">
        <f t="shared" si="138"/>
        <v>300</v>
      </c>
      <c r="K1331" s="23"/>
    </row>
    <row r="1332" spans="2:11" ht="15.6">
      <c r="B1332" s="17" t="s">
        <v>3082</v>
      </c>
      <c r="C1332" s="18"/>
      <c r="D1332" s="25"/>
      <c r="E1332" s="20">
        <v>1170</v>
      </c>
      <c r="F1332" s="21">
        <f t="shared" si="135"/>
        <v>877.5</v>
      </c>
      <c r="G1332" s="18">
        <v>900</v>
      </c>
      <c r="H1332" s="21">
        <f t="shared" si="136"/>
        <v>1.3</v>
      </c>
      <c r="I1332" s="20">
        <f t="shared" si="137"/>
        <v>0.97499999999999998</v>
      </c>
      <c r="J1332" s="17">
        <f t="shared" si="138"/>
        <v>4500</v>
      </c>
      <c r="K1332" s="23"/>
    </row>
    <row r="1333" spans="2:11" ht="15.6">
      <c r="B1333" s="17" t="s">
        <v>3083</v>
      </c>
      <c r="C1333" s="18"/>
      <c r="D1333" s="25"/>
      <c r="E1333" s="20">
        <v>720</v>
      </c>
      <c r="F1333" s="21">
        <f t="shared" si="135"/>
        <v>540</v>
      </c>
      <c r="G1333" s="18">
        <v>900</v>
      </c>
      <c r="H1333" s="21">
        <f t="shared" si="136"/>
        <v>0.8</v>
      </c>
      <c r="I1333" s="20">
        <f t="shared" si="137"/>
        <v>0.6</v>
      </c>
      <c r="J1333" s="17">
        <f t="shared" si="138"/>
        <v>4500</v>
      </c>
      <c r="K1333" s="23"/>
    </row>
    <row r="1334" spans="2:11" ht="15.6">
      <c r="B1334" s="17" t="s">
        <v>3084</v>
      </c>
      <c r="C1334" s="18"/>
      <c r="D1334" s="25" t="s">
        <v>3085</v>
      </c>
      <c r="E1334" s="20">
        <v>506.25</v>
      </c>
      <c r="F1334" s="21">
        <f t="shared" si="135"/>
        <v>379.6875</v>
      </c>
      <c r="G1334" s="18">
        <v>360</v>
      </c>
      <c r="H1334" s="21">
        <f t="shared" si="136"/>
        <v>1.40625</v>
      </c>
      <c r="I1334" s="20">
        <f t="shared" si="137"/>
        <v>1.0546875</v>
      </c>
      <c r="J1334" s="17">
        <f t="shared" si="138"/>
        <v>1800</v>
      </c>
      <c r="K1334" s="23"/>
    </row>
    <row r="1335" spans="2:11" ht="15.6">
      <c r="B1335" s="17" t="s">
        <v>3086</v>
      </c>
      <c r="C1335" s="18"/>
      <c r="D1335" s="25"/>
      <c r="E1335" s="20">
        <v>756</v>
      </c>
      <c r="F1335" s="21">
        <f t="shared" si="135"/>
        <v>567</v>
      </c>
      <c r="G1335" s="18">
        <v>540</v>
      </c>
      <c r="H1335" s="21">
        <f t="shared" si="136"/>
        <v>1.4</v>
      </c>
      <c r="I1335" s="20">
        <f t="shared" si="137"/>
        <v>1.05</v>
      </c>
      <c r="J1335" s="17">
        <f t="shared" si="138"/>
        <v>2700</v>
      </c>
      <c r="K1335" s="23"/>
    </row>
    <row r="1336" spans="2:11" ht="15.6">
      <c r="B1336" s="17" t="s">
        <v>3087</v>
      </c>
      <c r="C1336" s="44" t="s">
        <v>3088</v>
      </c>
      <c r="D1336" s="25" t="s">
        <v>3089</v>
      </c>
      <c r="E1336" s="20">
        <v>1440</v>
      </c>
      <c r="F1336" s="21">
        <f t="shared" si="135"/>
        <v>1080</v>
      </c>
      <c r="G1336" s="18">
        <v>360</v>
      </c>
      <c r="H1336" s="21">
        <f t="shared" si="136"/>
        <v>4</v>
      </c>
      <c r="I1336" s="20">
        <f t="shared" si="137"/>
        <v>3</v>
      </c>
      <c r="J1336" s="17">
        <f t="shared" si="138"/>
        <v>1800</v>
      </c>
      <c r="K1336" s="23">
        <v>9.99</v>
      </c>
    </row>
    <row r="1337" spans="2:11" ht="15.6">
      <c r="B1337" s="17" t="s">
        <v>3090</v>
      </c>
      <c r="C1337" s="44" t="s">
        <v>3091</v>
      </c>
      <c r="D1337" s="25" t="s">
        <v>3092</v>
      </c>
      <c r="E1337" s="20">
        <v>1200</v>
      </c>
      <c r="F1337" s="21">
        <f t="shared" si="135"/>
        <v>900</v>
      </c>
      <c r="G1337" s="18">
        <v>480</v>
      </c>
      <c r="H1337" s="21">
        <f t="shared" si="136"/>
        <v>2.5</v>
      </c>
      <c r="I1337" s="20">
        <f t="shared" si="137"/>
        <v>1.875</v>
      </c>
      <c r="J1337" s="17">
        <f t="shared" si="138"/>
        <v>2400</v>
      </c>
      <c r="K1337" s="23"/>
    </row>
    <row r="1338" spans="2:11" ht="15.6">
      <c r="B1338" s="17" t="s">
        <v>3093</v>
      </c>
      <c r="C1338" s="44" t="s">
        <v>3094</v>
      </c>
      <c r="D1338" s="25" t="s">
        <v>3095</v>
      </c>
      <c r="E1338" s="20">
        <v>1620</v>
      </c>
      <c r="F1338" s="21">
        <f t="shared" si="135"/>
        <v>1215</v>
      </c>
      <c r="G1338" s="18">
        <v>480</v>
      </c>
      <c r="H1338" s="21">
        <f t="shared" si="136"/>
        <v>3.375</v>
      </c>
      <c r="I1338" s="20">
        <f t="shared" si="137"/>
        <v>2.53125</v>
      </c>
      <c r="J1338" s="17">
        <f t="shared" si="138"/>
        <v>2400</v>
      </c>
      <c r="K1338" s="23">
        <v>7.99</v>
      </c>
    </row>
    <row r="1339" spans="2:11" ht="15.6">
      <c r="B1339" s="17" t="s">
        <v>3096</v>
      </c>
      <c r="C1339" s="44" t="s">
        <v>3097</v>
      </c>
      <c r="D1339" s="25" t="s">
        <v>3098</v>
      </c>
      <c r="E1339" s="20">
        <v>1640.25</v>
      </c>
      <c r="F1339" s="21">
        <f t="shared" si="135"/>
        <v>1230.1875</v>
      </c>
      <c r="G1339" s="18">
        <v>252</v>
      </c>
      <c r="H1339" s="21">
        <f t="shared" si="136"/>
        <v>6.5089285714285712</v>
      </c>
      <c r="I1339" s="20">
        <f t="shared" si="137"/>
        <v>4.8816964285714288</v>
      </c>
      <c r="J1339" s="17">
        <f t="shared" si="138"/>
        <v>1260</v>
      </c>
      <c r="K1339" s="23">
        <v>33.99</v>
      </c>
    </row>
    <row r="1340" spans="2:11" ht="15.6">
      <c r="B1340" s="17" t="s">
        <v>3099</v>
      </c>
      <c r="C1340" s="44" t="s">
        <v>3100</v>
      </c>
      <c r="D1340" s="25" t="s">
        <v>3101</v>
      </c>
      <c r="E1340" s="20">
        <v>1440</v>
      </c>
      <c r="F1340" s="21">
        <f t="shared" si="135"/>
        <v>1080</v>
      </c>
      <c r="G1340" s="18">
        <v>720</v>
      </c>
      <c r="H1340" s="21">
        <f t="shared" si="136"/>
        <v>2</v>
      </c>
      <c r="I1340" s="20">
        <f t="shared" si="137"/>
        <v>1.5</v>
      </c>
      <c r="J1340" s="17">
        <f t="shared" si="138"/>
        <v>3600</v>
      </c>
      <c r="K1340" s="23">
        <v>5.99</v>
      </c>
    </row>
    <row r="1341" spans="2:11" ht="15.6">
      <c r="B1341" s="17" t="s">
        <v>3102</v>
      </c>
      <c r="C1341" s="44" t="s">
        <v>3103</v>
      </c>
      <c r="D1341" s="25" t="s">
        <v>3104</v>
      </c>
      <c r="E1341" s="20">
        <v>1080</v>
      </c>
      <c r="F1341" s="21">
        <f t="shared" si="135"/>
        <v>810</v>
      </c>
      <c r="G1341" s="18">
        <v>1200</v>
      </c>
      <c r="H1341" s="21">
        <f t="shared" si="136"/>
        <v>0.9</v>
      </c>
      <c r="I1341" s="20">
        <f t="shared" si="137"/>
        <v>0.67500000000000004</v>
      </c>
      <c r="J1341" s="17">
        <f t="shared" si="138"/>
        <v>6000</v>
      </c>
      <c r="K1341" s="23">
        <v>2.99</v>
      </c>
    </row>
    <row r="1342" spans="2:11" ht="15.6">
      <c r="B1342" s="17" t="s">
        <v>3105</v>
      </c>
      <c r="C1342" s="44" t="s">
        <v>3106</v>
      </c>
      <c r="D1342" s="48" t="s">
        <v>3107</v>
      </c>
      <c r="E1342" s="20">
        <v>480</v>
      </c>
      <c r="F1342" s="21">
        <f t="shared" si="135"/>
        <v>360</v>
      </c>
      <c r="G1342" s="18">
        <v>120</v>
      </c>
      <c r="H1342" s="21">
        <f t="shared" si="136"/>
        <v>4</v>
      </c>
      <c r="I1342" s="20">
        <f t="shared" si="137"/>
        <v>3</v>
      </c>
      <c r="J1342" s="17">
        <f t="shared" si="138"/>
        <v>600</v>
      </c>
      <c r="K1342" s="23"/>
    </row>
    <row r="1343" spans="2:11" ht="15.6">
      <c r="B1343" s="17" t="s">
        <v>3108</v>
      </c>
      <c r="C1343" s="44" t="s">
        <v>3109</v>
      </c>
      <c r="D1343" s="25" t="s">
        <v>3110</v>
      </c>
      <c r="E1343" s="20">
        <v>250</v>
      </c>
      <c r="F1343" s="21">
        <f t="shared" si="135"/>
        <v>187.5</v>
      </c>
      <c r="G1343" s="18">
        <v>100</v>
      </c>
      <c r="H1343" s="21">
        <f t="shared" si="136"/>
        <v>2.5</v>
      </c>
      <c r="I1343" s="20">
        <f t="shared" si="137"/>
        <v>1.875</v>
      </c>
      <c r="J1343" s="17">
        <f t="shared" si="138"/>
        <v>500</v>
      </c>
      <c r="K1343" s="23">
        <v>6.99</v>
      </c>
    </row>
    <row r="1344" spans="2:11" ht="15.6">
      <c r="B1344" s="17" t="s">
        <v>3111</v>
      </c>
      <c r="C1344" s="44" t="s">
        <v>3112</v>
      </c>
      <c r="D1344" s="25" t="s">
        <v>3113</v>
      </c>
      <c r="E1344" s="20">
        <v>250</v>
      </c>
      <c r="F1344" s="21">
        <f t="shared" si="135"/>
        <v>187.5</v>
      </c>
      <c r="G1344" s="18">
        <v>100</v>
      </c>
      <c r="H1344" s="21">
        <f t="shared" si="136"/>
        <v>2.5</v>
      </c>
      <c r="I1344" s="20">
        <f t="shared" si="137"/>
        <v>1.875</v>
      </c>
      <c r="J1344" s="17">
        <f t="shared" si="138"/>
        <v>500</v>
      </c>
      <c r="K1344" s="23">
        <v>6.99</v>
      </c>
    </row>
    <row r="1345" spans="2:12" ht="15.6">
      <c r="B1345" s="17" t="s">
        <v>3114</v>
      </c>
      <c r="C1345" s="44" t="s">
        <v>3115</v>
      </c>
      <c r="D1345" s="25" t="s">
        <v>3116</v>
      </c>
      <c r="E1345" s="20">
        <v>200</v>
      </c>
      <c r="F1345" s="21">
        <f t="shared" si="135"/>
        <v>150</v>
      </c>
      <c r="G1345" s="18">
        <v>50</v>
      </c>
      <c r="H1345" s="21">
        <f t="shared" si="136"/>
        <v>4</v>
      </c>
      <c r="I1345" s="20">
        <f t="shared" si="137"/>
        <v>3</v>
      </c>
      <c r="J1345" s="17">
        <f t="shared" si="138"/>
        <v>250</v>
      </c>
      <c r="K1345" s="23">
        <v>9.99</v>
      </c>
    </row>
    <row r="1346" spans="2:12" ht="15.6">
      <c r="B1346" s="17" t="s">
        <v>3117</v>
      </c>
      <c r="C1346" s="44" t="s">
        <v>3118</v>
      </c>
      <c r="D1346" s="48" t="s">
        <v>3119</v>
      </c>
      <c r="E1346" s="20">
        <v>200</v>
      </c>
      <c r="F1346" s="21">
        <f t="shared" si="135"/>
        <v>150</v>
      </c>
      <c r="G1346" s="18">
        <v>100</v>
      </c>
      <c r="H1346" s="21">
        <f t="shared" si="136"/>
        <v>2</v>
      </c>
      <c r="I1346" s="20">
        <f t="shared" si="137"/>
        <v>1.5</v>
      </c>
      <c r="J1346" s="17">
        <f t="shared" si="138"/>
        <v>500</v>
      </c>
      <c r="K1346" s="23">
        <v>4.99</v>
      </c>
      <c r="L1346" t="s">
        <v>3120</v>
      </c>
    </row>
    <row r="1347" spans="2:12" ht="15.6">
      <c r="B1347" s="17" t="s">
        <v>3121</v>
      </c>
      <c r="C1347" s="44" t="s">
        <v>3122</v>
      </c>
      <c r="D1347" s="25" t="s">
        <v>3123</v>
      </c>
      <c r="E1347" s="20">
        <v>144</v>
      </c>
      <c r="F1347" s="21">
        <f t="shared" si="135"/>
        <v>108</v>
      </c>
      <c r="G1347" s="18">
        <v>48</v>
      </c>
      <c r="H1347" s="21">
        <f t="shared" si="136"/>
        <v>3</v>
      </c>
      <c r="I1347" s="20">
        <f t="shared" si="137"/>
        <v>2.25</v>
      </c>
      <c r="J1347" s="17">
        <f t="shared" si="138"/>
        <v>240</v>
      </c>
      <c r="K1347" s="23">
        <v>6.99</v>
      </c>
    </row>
    <row r="1348" spans="2:12" ht="15.6">
      <c r="B1348" s="17" t="s">
        <v>3124</v>
      </c>
      <c r="C1348" s="44" t="s">
        <v>3125</v>
      </c>
      <c r="D1348" s="25" t="s">
        <v>3126</v>
      </c>
      <c r="E1348" s="20">
        <v>81</v>
      </c>
      <c r="F1348" s="21">
        <f t="shared" si="135"/>
        <v>60.75</v>
      </c>
      <c r="G1348" s="18">
        <v>36</v>
      </c>
      <c r="H1348" s="21">
        <f t="shared" si="136"/>
        <v>2.25</v>
      </c>
      <c r="I1348" s="20">
        <f t="shared" si="137"/>
        <v>1.6875</v>
      </c>
      <c r="J1348" s="17">
        <f t="shared" si="138"/>
        <v>180</v>
      </c>
      <c r="K1348" s="23">
        <v>5.99</v>
      </c>
    </row>
    <row r="1349" spans="2:12" ht="15.6">
      <c r="B1349" s="17" t="s">
        <v>3127</v>
      </c>
      <c r="C1349" s="44" t="s">
        <v>3128</v>
      </c>
      <c r="D1349" s="25" t="s">
        <v>3129</v>
      </c>
      <c r="E1349" s="20">
        <v>200</v>
      </c>
      <c r="F1349" s="21">
        <f t="shared" si="135"/>
        <v>150</v>
      </c>
      <c r="G1349" s="18">
        <v>100</v>
      </c>
      <c r="H1349" s="21">
        <f t="shared" si="136"/>
        <v>2</v>
      </c>
      <c r="I1349" s="20">
        <f t="shared" si="137"/>
        <v>1.5</v>
      </c>
      <c r="J1349" s="17">
        <f t="shared" si="138"/>
        <v>500</v>
      </c>
      <c r="K1349" s="23">
        <v>4.99</v>
      </c>
    </row>
    <row r="1350" spans="2:12" ht="15.6">
      <c r="B1350" s="17" t="s">
        <v>3130</v>
      </c>
      <c r="C1350" s="44" t="s">
        <v>3131</v>
      </c>
      <c r="D1350" s="25" t="s">
        <v>3132</v>
      </c>
      <c r="E1350" s="20">
        <v>67.5</v>
      </c>
      <c r="F1350" s="21">
        <f t="shared" si="135"/>
        <v>50.625</v>
      </c>
      <c r="G1350" s="18">
        <v>36</v>
      </c>
      <c r="H1350" s="21">
        <f t="shared" si="136"/>
        <v>1.875</v>
      </c>
      <c r="I1350" s="20">
        <f t="shared" si="137"/>
        <v>1.40625</v>
      </c>
      <c r="J1350" s="17">
        <f t="shared" si="138"/>
        <v>180</v>
      </c>
      <c r="K1350" s="23">
        <v>5.99</v>
      </c>
    </row>
    <row r="1351" spans="2:12" ht="15.6">
      <c r="B1351" s="17" t="s">
        <v>3133</v>
      </c>
      <c r="C1351" s="44" t="s">
        <v>3134</v>
      </c>
      <c r="D1351" s="25" t="s">
        <v>3135</v>
      </c>
      <c r="E1351" s="20">
        <v>270</v>
      </c>
      <c r="F1351" s="21">
        <f t="shared" si="135"/>
        <v>202.5</v>
      </c>
      <c r="G1351" s="18">
        <v>90</v>
      </c>
      <c r="H1351" s="21">
        <f t="shared" si="136"/>
        <v>3</v>
      </c>
      <c r="I1351" s="20">
        <f t="shared" si="137"/>
        <v>2.25</v>
      </c>
      <c r="J1351" s="17">
        <f t="shared" si="138"/>
        <v>450</v>
      </c>
      <c r="K1351" s="23">
        <v>7.99</v>
      </c>
    </row>
    <row r="1352" spans="2:12" ht="15.6">
      <c r="B1352" s="17" t="s">
        <v>3136</v>
      </c>
      <c r="C1352" s="44" t="s">
        <v>3137</v>
      </c>
      <c r="D1352" s="25" t="s">
        <v>3138</v>
      </c>
      <c r="E1352" s="20">
        <v>200</v>
      </c>
      <c r="F1352" s="21">
        <f t="shared" si="135"/>
        <v>150</v>
      </c>
      <c r="G1352" s="18">
        <v>100</v>
      </c>
      <c r="H1352" s="21">
        <f t="shared" si="136"/>
        <v>2</v>
      </c>
      <c r="I1352" s="20">
        <f t="shared" si="137"/>
        <v>1.5</v>
      </c>
      <c r="J1352" s="17">
        <f t="shared" si="138"/>
        <v>500</v>
      </c>
      <c r="K1352" s="23">
        <v>4.99</v>
      </c>
      <c r="L1352" t="s">
        <v>3139</v>
      </c>
    </row>
    <row r="1353" spans="2:12" ht="15.6">
      <c r="B1353" s="17" t="s">
        <v>3140</v>
      </c>
      <c r="C1353" s="44" t="s">
        <v>3141</v>
      </c>
      <c r="D1353" s="25" t="s">
        <v>3142</v>
      </c>
      <c r="E1353" s="20">
        <v>60.75</v>
      </c>
      <c r="F1353" s="21">
        <f t="shared" si="135"/>
        <v>45.5625</v>
      </c>
      <c r="G1353" s="18">
        <v>27</v>
      </c>
      <c r="H1353" s="21">
        <f t="shared" si="136"/>
        <v>2.25</v>
      </c>
      <c r="I1353" s="20">
        <f t="shared" si="137"/>
        <v>1.6875</v>
      </c>
      <c r="J1353" s="17">
        <f t="shared" si="138"/>
        <v>135</v>
      </c>
      <c r="K1353" s="23">
        <v>4.99</v>
      </c>
    </row>
    <row r="1354" spans="2:12" ht="15.6">
      <c r="B1354" s="17" t="s">
        <v>3143</v>
      </c>
      <c r="C1354" s="44" t="s">
        <v>3144</v>
      </c>
      <c r="D1354" s="25" t="s">
        <v>3145</v>
      </c>
      <c r="E1354" s="20">
        <v>142.87</v>
      </c>
      <c r="F1354" s="21">
        <f t="shared" si="135"/>
        <v>107.1525</v>
      </c>
      <c r="G1354" s="18">
        <v>36</v>
      </c>
      <c r="H1354" s="21">
        <f t="shared" si="136"/>
        <v>3.9686111111111111</v>
      </c>
      <c r="I1354" s="20">
        <f t="shared" si="137"/>
        <v>2.9764583333333334</v>
      </c>
      <c r="J1354" s="17">
        <f t="shared" si="138"/>
        <v>180</v>
      </c>
      <c r="K1354" s="23">
        <v>9.99</v>
      </c>
    </row>
    <row r="1355" spans="2:12" ht="15.6">
      <c r="B1355" s="17" t="s">
        <v>3146</v>
      </c>
      <c r="C1355" s="44" t="s">
        <v>3147</v>
      </c>
      <c r="D1355" s="25" t="s">
        <v>3148</v>
      </c>
      <c r="E1355" s="20">
        <v>125</v>
      </c>
      <c r="F1355" s="21">
        <f t="shared" si="135"/>
        <v>93.75</v>
      </c>
      <c r="G1355" s="18">
        <v>100</v>
      </c>
      <c r="H1355" s="21">
        <f t="shared" si="136"/>
        <v>1.25</v>
      </c>
      <c r="I1355" s="20">
        <f t="shared" si="137"/>
        <v>0.9375</v>
      </c>
      <c r="J1355" s="17">
        <f t="shared" si="138"/>
        <v>500</v>
      </c>
      <c r="K1355" s="23">
        <v>3.99</v>
      </c>
    </row>
    <row r="1356" spans="2:12" ht="15.6">
      <c r="B1356" s="17" t="s">
        <v>3149</v>
      </c>
      <c r="C1356" s="44" t="s">
        <v>3150</v>
      </c>
      <c r="D1356" s="25" t="s">
        <v>3151</v>
      </c>
      <c r="E1356" s="20">
        <v>144</v>
      </c>
      <c r="F1356" s="21">
        <f t="shared" si="135"/>
        <v>108</v>
      </c>
      <c r="G1356" s="18">
        <v>36</v>
      </c>
      <c r="H1356" s="21">
        <f t="shared" si="136"/>
        <v>4</v>
      </c>
      <c r="I1356" s="20">
        <f t="shared" si="137"/>
        <v>3</v>
      </c>
      <c r="J1356" s="17">
        <f t="shared" si="138"/>
        <v>180</v>
      </c>
      <c r="K1356" s="23">
        <v>9.99</v>
      </c>
    </row>
    <row r="1357" spans="2:12" ht="15.6">
      <c r="B1357" s="17" t="s">
        <v>3152</v>
      </c>
      <c r="C1357" s="44" t="s">
        <v>3153</v>
      </c>
      <c r="D1357" s="25" t="s">
        <v>3154</v>
      </c>
      <c r="E1357" s="20">
        <v>87</v>
      </c>
      <c r="F1357" s="21">
        <f t="shared" si="135"/>
        <v>65.25</v>
      </c>
      <c r="G1357" s="18">
        <v>25</v>
      </c>
      <c r="H1357" s="21">
        <f t="shared" si="136"/>
        <v>3.48</v>
      </c>
      <c r="I1357" s="20">
        <f t="shared" si="137"/>
        <v>2.61</v>
      </c>
      <c r="J1357" s="17">
        <f t="shared" si="138"/>
        <v>125</v>
      </c>
      <c r="K1357" s="23">
        <v>9.99</v>
      </c>
    </row>
    <row r="1358" spans="2:12" ht="15.6">
      <c r="B1358" s="17" t="s">
        <v>3155</v>
      </c>
      <c r="C1358" s="44" t="s">
        <v>3156</v>
      </c>
      <c r="D1358" s="25" t="s">
        <v>3157</v>
      </c>
      <c r="E1358" s="20">
        <v>27</v>
      </c>
      <c r="F1358" s="21">
        <f>E1358*0.75</f>
        <v>20.25</v>
      </c>
      <c r="G1358" s="18">
        <v>24</v>
      </c>
      <c r="H1358" s="21">
        <f>E1358/G1358</f>
        <v>1.125</v>
      </c>
      <c r="I1358" s="20">
        <f>F1358/G1358</f>
        <v>0.84375</v>
      </c>
      <c r="J1358" s="17">
        <f>G1358*5</f>
        <v>120</v>
      </c>
      <c r="K1358" s="23">
        <v>2.99</v>
      </c>
    </row>
    <row r="1359" spans="2:12" ht="15.6">
      <c r="B1359" s="17" t="s">
        <v>3158</v>
      </c>
      <c r="C1359" s="44" t="s">
        <v>3159</v>
      </c>
      <c r="D1359" s="25" t="s">
        <v>3160</v>
      </c>
      <c r="E1359" s="20">
        <v>125</v>
      </c>
      <c r="F1359" s="21">
        <f>E1359*0.75</f>
        <v>93.75</v>
      </c>
      <c r="G1359" s="18">
        <v>100</v>
      </c>
      <c r="H1359" s="21">
        <f>E1359/G1359</f>
        <v>1.25</v>
      </c>
      <c r="I1359" s="20">
        <f>F1359/G1359</f>
        <v>0.9375</v>
      </c>
      <c r="J1359" s="17">
        <f>G1359*5</f>
        <v>500</v>
      </c>
      <c r="K1359" s="23">
        <v>3.99</v>
      </c>
    </row>
    <row r="1360" spans="2:12" ht="15.6">
      <c r="B1360" s="17" t="s">
        <v>3161</v>
      </c>
      <c r="C1360" s="44" t="s">
        <v>3162</v>
      </c>
      <c r="D1360" s="25" t="s">
        <v>3163</v>
      </c>
      <c r="E1360" s="20">
        <v>100</v>
      </c>
      <c r="F1360" s="21">
        <f t="shared" ref="F1360:F1398" si="139">E1360*0.75</f>
        <v>75</v>
      </c>
      <c r="G1360" s="18">
        <v>100</v>
      </c>
      <c r="H1360" s="21">
        <f t="shared" ref="H1360:H1398" si="140">E1360/G1360</f>
        <v>1</v>
      </c>
      <c r="I1360" s="20">
        <f t="shared" ref="I1360:I1398" si="141">F1360/G1360</f>
        <v>0.75</v>
      </c>
      <c r="J1360" s="17">
        <f t="shared" ref="J1360:J1398" si="142">G1360*5</f>
        <v>500</v>
      </c>
      <c r="K1360" s="23">
        <v>3.99</v>
      </c>
    </row>
    <row r="1361" spans="2:11" ht="15.6">
      <c r="B1361" s="17" t="s">
        <v>3164</v>
      </c>
      <c r="C1361" s="44" t="s">
        <v>3165</v>
      </c>
      <c r="D1361" s="25" t="s">
        <v>3166</v>
      </c>
      <c r="E1361" s="20">
        <v>20.25</v>
      </c>
      <c r="F1361" s="21">
        <f t="shared" si="139"/>
        <v>15.1875</v>
      </c>
      <c r="G1361" s="18">
        <v>18</v>
      </c>
      <c r="H1361" s="21">
        <f t="shared" si="140"/>
        <v>1.125</v>
      </c>
      <c r="I1361" s="20">
        <f t="shared" si="141"/>
        <v>0.84375</v>
      </c>
      <c r="J1361" s="17">
        <f t="shared" si="142"/>
        <v>90</v>
      </c>
      <c r="K1361" s="23">
        <v>2.99</v>
      </c>
    </row>
    <row r="1362" spans="2:11" ht="15.6">
      <c r="B1362" s="17" t="s">
        <v>3167</v>
      </c>
      <c r="C1362" s="44" t="s">
        <v>3168</v>
      </c>
      <c r="D1362" s="25" t="s">
        <v>3169</v>
      </c>
      <c r="E1362" s="20">
        <v>81</v>
      </c>
      <c r="F1362" s="21">
        <f t="shared" si="139"/>
        <v>60.75</v>
      </c>
      <c r="G1362" s="18">
        <v>18</v>
      </c>
      <c r="H1362" s="21">
        <f t="shared" si="140"/>
        <v>4.5</v>
      </c>
      <c r="I1362" s="20">
        <f t="shared" si="141"/>
        <v>3.375</v>
      </c>
      <c r="J1362" s="17">
        <f t="shared" si="142"/>
        <v>90</v>
      </c>
      <c r="K1362" s="23">
        <v>10.99</v>
      </c>
    </row>
    <row r="1363" spans="2:11" ht="15.6">
      <c r="B1363" s="17" t="s">
        <v>3170</v>
      </c>
      <c r="C1363" s="44" t="s">
        <v>3171</v>
      </c>
      <c r="D1363" s="25" t="s">
        <v>3172</v>
      </c>
      <c r="E1363" s="20">
        <v>67.2</v>
      </c>
      <c r="F1363" s="21">
        <f t="shared" si="139"/>
        <v>50.400000000000006</v>
      </c>
      <c r="G1363" s="18">
        <v>24</v>
      </c>
      <c r="H1363" s="21">
        <f t="shared" si="140"/>
        <v>2.8000000000000003</v>
      </c>
      <c r="I1363" s="20">
        <f t="shared" si="141"/>
        <v>2.1</v>
      </c>
      <c r="J1363" s="17">
        <f t="shared" si="142"/>
        <v>120</v>
      </c>
      <c r="K1363" s="23">
        <v>5.99</v>
      </c>
    </row>
    <row r="1364" spans="2:11" ht="15.6">
      <c r="B1364" s="17" t="s">
        <v>3173</v>
      </c>
      <c r="C1364" s="44" t="s">
        <v>3174</v>
      </c>
      <c r="D1364" s="25" t="s">
        <v>3175</v>
      </c>
      <c r="E1364" s="20">
        <v>162</v>
      </c>
      <c r="F1364" s="21">
        <f t="shared" si="139"/>
        <v>121.5</v>
      </c>
      <c r="G1364" s="18">
        <v>48</v>
      </c>
      <c r="H1364" s="21">
        <f t="shared" si="140"/>
        <v>3.375</v>
      </c>
      <c r="I1364" s="20">
        <f t="shared" si="141"/>
        <v>2.53125</v>
      </c>
      <c r="J1364" s="17">
        <f t="shared" si="142"/>
        <v>240</v>
      </c>
      <c r="K1364" s="23">
        <v>8.99</v>
      </c>
    </row>
    <row r="1365" spans="2:11" ht="15.6">
      <c r="B1365" s="17" t="s">
        <v>3176</v>
      </c>
      <c r="C1365" s="44" t="s">
        <v>3177</v>
      </c>
      <c r="D1365" s="25" t="s">
        <v>3178</v>
      </c>
      <c r="E1365" s="20">
        <v>108</v>
      </c>
      <c r="F1365" s="21">
        <f t="shared" si="139"/>
        <v>81</v>
      </c>
      <c r="G1365" s="18">
        <v>48</v>
      </c>
      <c r="H1365" s="21">
        <f t="shared" si="140"/>
        <v>2.25</v>
      </c>
      <c r="I1365" s="20">
        <f t="shared" si="141"/>
        <v>1.6875</v>
      </c>
      <c r="J1365" s="17">
        <f t="shared" si="142"/>
        <v>240</v>
      </c>
      <c r="K1365" s="23">
        <v>4.99</v>
      </c>
    </row>
    <row r="1366" spans="2:11" ht="15.6">
      <c r="B1366" s="17" t="s">
        <v>3179</v>
      </c>
      <c r="C1366" s="44" t="s">
        <v>3180</v>
      </c>
      <c r="D1366" s="25" t="s">
        <v>3181</v>
      </c>
      <c r="E1366" s="20">
        <v>162</v>
      </c>
      <c r="F1366" s="21">
        <f t="shared" si="139"/>
        <v>121.5</v>
      </c>
      <c r="G1366" s="18">
        <v>48</v>
      </c>
      <c r="H1366" s="21">
        <f t="shared" si="140"/>
        <v>3.375</v>
      </c>
      <c r="I1366" s="20">
        <f t="shared" si="141"/>
        <v>2.53125</v>
      </c>
      <c r="J1366" s="17">
        <f t="shared" si="142"/>
        <v>240</v>
      </c>
      <c r="K1366" s="23">
        <v>8.99</v>
      </c>
    </row>
    <row r="1367" spans="2:11" ht="15.6">
      <c r="B1367" s="17" t="s">
        <v>3182</v>
      </c>
      <c r="C1367" s="44" t="s">
        <v>3183</v>
      </c>
      <c r="D1367" s="25" t="s">
        <v>3184</v>
      </c>
      <c r="E1367" s="20">
        <v>202.5</v>
      </c>
      <c r="F1367" s="21">
        <f t="shared" si="139"/>
        <v>151.875</v>
      </c>
      <c r="G1367" s="18">
        <v>90</v>
      </c>
      <c r="H1367" s="21">
        <f t="shared" si="140"/>
        <v>2.25</v>
      </c>
      <c r="I1367" s="20">
        <f t="shared" si="141"/>
        <v>1.6875</v>
      </c>
      <c r="J1367" s="17">
        <f t="shared" si="142"/>
        <v>450</v>
      </c>
      <c r="K1367" s="23">
        <v>4.99</v>
      </c>
    </row>
    <row r="1368" spans="2:11" ht="15.6">
      <c r="B1368" s="17" t="s">
        <v>3185</v>
      </c>
      <c r="C1368" s="44" t="s">
        <v>3186</v>
      </c>
      <c r="D1368" s="25" t="s">
        <v>3187</v>
      </c>
      <c r="E1368" s="20">
        <v>62.5</v>
      </c>
      <c r="F1368" s="21">
        <f t="shared" si="139"/>
        <v>46.875</v>
      </c>
      <c r="G1368" s="18">
        <v>50</v>
      </c>
      <c r="H1368" s="21">
        <f t="shared" si="140"/>
        <v>1.25</v>
      </c>
      <c r="I1368" s="20">
        <f t="shared" si="141"/>
        <v>0.9375</v>
      </c>
      <c r="J1368" s="17">
        <f t="shared" si="142"/>
        <v>250</v>
      </c>
      <c r="K1368" s="23">
        <v>3.99</v>
      </c>
    </row>
    <row r="1369" spans="2:11" ht="15.6">
      <c r="B1369" s="17" t="s">
        <v>3188</v>
      </c>
      <c r="C1369" s="44" t="s">
        <v>3189</v>
      </c>
      <c r="D1369" s="25" t="s">
        <v>3190</v>
      </c>
      <c r="E1369" s="20">
        <v>50.62</v>
      </c>
      <c r="F1369" s="21">
        <f t="shared" si="139"/>
        <v>37.964999999999996</v>
      </c>
      <c r="G1369" s="18">
        <v>18</v>
      </c>
      <c r="H1369" s="21">
        <f t="shared" si="140"/>
        <v>2.8122222222222222</v>
      </c>
      <c r="I1369" s="20">
        <f t="shared" si="141"/>
        <v>2.1091666666666664</v>
      </c>
      <c r="J1369" s="17">
        <f t="shared" si="142"/>
        <v>90</v>
      </c>
      <c r="K1369" s="23">
        <v>6.99</v>
      </c>
    </row>
    <row r="1370" spans="2:11" ht="15.6">
      <c r="B1370" s="17" t="s">
        <v>3191</v>
      </c>
      <c r="C1370" s="44" t="s">
        <v>3192</v>
      </c>
      <c r="D1370" s="25" t="s">
        <v>3193</v>
      </c>
      <c r="E1370" s="20">
        <v>54</v>
      </c>
      <c r="F1370" s="21">
        <f t="shared" si="139"/>
        <v>40.5</v>
      </c>
      <c r="G1370" s="18">
        <v>16</v>
      </c>
      <c r="H1370" s="21">
        <f t="shared" si="140"/>
        <v>3.375</v>
      </c>
      <c r="I1370" s="20">
        <f t="shared" si="141"/>
        <v>2.53125</v>
      </c>
      <c r="J1370" s="17">
        <f t="shared" si="142"/>
        <v>80</v>
      </c>
      <c r="K1370" s="23">
        <v>8.99</v>
      </c>
    </row>
    <row r="1371" spans="2:11" ht="15.6">
      <c r="B1371" s="17" t="s">
        <v>3194</v>
      </c>
      <c r="C1371" s="44" t="s">
        <v>3195</v>
      </c>
      <c r="D1371" s="25" t="s">
        <v>3196</v>
      </c>
      <c r="E1371" s="20">
        <v>253.12</v>
      </c>
      <c r="F1371" s="21">
        <f t="shared" si="139"/>
        <v>189.84</v>
      </c>
      <c r="G1371" s="18">
        <v>90</v>
      </c>
      <c r="H1371" s="21">
        <f t="shared" si="140"/>
        <v>2.8124444444444445</v>
      </c>
      <c r="I1371" s="20">
        <f t="shared" si="141"/>
        <v>2.1093333333333333</v>
      </c>
      <c r="J1371" s="17">
        <f t="shared" si="142"/>
        <v>450</v>
      </c>
      <c r="K1371" s="23">
        <v>6.99</v>
      </c>
    </row>
    <row r="1372" spans="2:11" ht="15.6">
      <c r="B1372" s="17" t="s">
        <v>3197</v>
      </c>
      <c r="C1372" s="44" t="s">
        <v>3198</v>
      </c>
      <c r="D1372" s="25" t="s">
        <v>3199</v>
      </c>
      <c r="E1372" s="20">
        <v>54</v>
      </c>
      <c r="F1372" s="21">
        <f t="shared" si="139"/>
        <v>40.5</v>
      </c>
      <c r="G1372" s="18">
        <v>12</v>
      </c>
      <c r="H1372" s="21">
        <f t="shared" si="140"/>
        <v>4.5</v>
      </c>
      <c r="I1372" s="20">
        <f t="shared" si="141"/>
        <v>3.375</v>
      </c>
      <c r="J1372" s="17">
        <f t="shared" si="142"/>
        <v>60</v>
      </c>
      <c r="K1372" s="23">
        <v>11.99</v>
      </c>
    </row>
    <row r="1373" spans="2:11" ht="15.6">
      <c r="B1373" s="17" t="s">
        <v>3200</v>
      </c>
      <c r="C1373" s="44" t="s">
        <v>3201</v>
      </c>
      <c r="D1373" s="25" t="s">
        <v>3202</v>
      </c>
      <c r="E1373" s="20">
        <v>135</v>
      </c>
      <c r="F1373" s="21">
        <f t="shared" si="139"/>
        <v>101.25</v>
      </c>
      <c r="G1373" s="18">
        <v>48</v>
      </c>
      <c r="H1373" s="21">
        <f t="shared" si="140"/>
        <v>2.8125</v>
      </c>
      <c r="I1373" s="20">
        <f t="shared" si="141"/>
        <v>2.109375</v>
      </c>
      <c r="J1373" s="17">
        <f t="shared" si="142"/>
        <v>240</v>
      </c>
      <c r="K1373" s="23">
        <v>7.99</v>
      </c>
    </row>
    <row r="1374" spans="2:11" ht="15.6">
      <c r="B1374" s="17" t="s">
        <v>3203</v>
      </c>
      <c r="C1374" s="44" t="s">
        <v>3204</v>
      </c>
      <c r="D1374" s="25" t="s">
        <v>3205</v>
      </c>
      <c r="E1374" s="20">
        <v>108</v>
      </c>
      <c r="F1374" s="21">
        <f t="shared" si="139"/>
        <v>81</v>
      </c>
      <c r="G1374" s="18">
        <v>48</v>
      </c>
      <c r="H1374" s="21">
        <f t="shared" si="140"/>
        <v>2.25</v>
      </c>
      <c r="I1374" s="20">
        <f t="shared" si="141"/>
        <v>1.6875</v>
      </c>
      <c r="J1374" s="17">
        <f t="shared" si="142"/>
        <v>240</v>
      </c>
      <c r="K1374" s="23">
        <v>5.99</v>
      </c>
    </row>
    <row r="1375" spans="2:11" ht="15.6">
      <c r="B1375" s="17" t="s">
        <v>3206</v>
      </c>
      <c r="C1375" s="44" t="s">
        <v>3207</v>
      </c>
      <c r="D1375" s="25" t="s">
        <v>3208</v>
      </c>
      <c r="E1375" s="20">
        <v>108</v>
      </c>
      <c r="F1375" s="21">
        <f t="shared" si="139"/>
        <v>81</v>
      </c>
      <c r="G1375" s="18">
        <v>32</v>
      </c>
      <c r="H1375" s="21">
        <f t="shared" si="140"/>
        <v>3.375</v>
      </c>
      <c r="I1375" s="20">
        <f t="shared" si="141"/>
        <v>2.53125</v>
      </c>
      <c r="J1375" s="17">
        <f t="shared" si="142"/>
        <v>160</v>
      </c>
      <c r="K1375" s="23">
        <v>8.99</v>
      </c>
    </row>
    <row r="1376" spans="2:11" ht="15.6">
      <c r="B1376" s="17" t="s">
        <v>3209</v>
      </c>
      <c r="C1376" s="44" t="s">
        <v>3210</v>
      </c>
      <c r="D1376" s="25" t="s">
        <v>3211</v>
      </c>
      <c r="E1376" s="20">
        <v>128</v>
      </c>
      <c r="F1376" s="21">
        <f t="shared" si="139"/>
        <v>96</v>
      </c>
      <c r="G1376" s="18">
        <v>31</v>
      </c>
      <c r="H1376" s="21">
        <f t="shared" si="140"/>
        <v>4.129032258064516</v>
      </c>
      <c r="I1376" s="20">
        <f t="shared" si="141"/>
        <v>3.096774193548387</v>
      </c>
      <c r="J1376" s="17">
        <f t="shared" si="142"/>
        <v>155</v>
      </c>
      <c r="K1376" s="23">
        <v>9.99</v>
      </c>
    </row>
    <row r="1377" spans="2:11" ht="15.6">
      <c r="B1377" s="17" t="s">
        <v>3212</v>
      </c>
      <c r="C1377" s="44" t="s">
        <v>3213</v>
      </c>
      <c r="D1377" s="25" t="s">
        <v>3214</v>
      </c>
      <c r="E1377" s="20">
        <v>42</v>
      </c>
      <c r="F1377" s="21">
        <f t="shared" si="139"/>
        <v>31.5</v>
      </c>
      <c r="G1377" s="18">
        <v>7</v>
      </c>
      <c r="H1377" s="21">
        <f t="shared" si="140"/>
        <v>6</v>
      </c>
      <c r="I1377" s="20">
        <f t="shared" si="141"/>
        <v>4.5</v>
      </c>
      <c r="J1377" s="17">
        <f t="shared" si="142"/>
        <v>35</v>
      </c>
      <c r="K1377" s="23">
        <v>14.99</v>
      </c>
    </row>
    <row r="1378" spans="2:11" ht="15.6">
      <c r="B1378" s="17" t="s">
        <v>3215</v>
      </c>
      <c r="C1378" s="44" t="s">
        <v>3216</v>
      </c>
      <c r="D1378" s="25" t="s">
        <v>3217</v>
      </c>
      <c r="E1378" s="20">
        <v>128</v>
      </c>
      <c r="F1378" s="21">
        <f t="shared" si="139"/>
        <v>96</v>
      </c>
      <c r="G1378" s="18">
        <v>32</v>
      </c>
      <c r="H1378" s="21">
        <f t="shared" si="140"/>
        <v>4</v>
      </c>
      <c r="I1378" s="20">
        <f t="shared" si="141"/>
        <v>3</v>
      </c>
      <c r="J1378" s="17">
        <f t="shared" si="142"/>
        <v>160</v>
      </c>
      <c r="K1378" s="23">
        <v>9.99</v>
      </c>
    </row>
    <row r="1379" spans="2:11" ht="15.6">
      <c r="B1379" s="17" t="s">
        <v>3218</v>
      </c>
      <c r="C1379" s="44" t="s">
        <v>3219</v>
      </c>
      <c r="D1379" s="25" t="s">
        <v>3220</v>
      </c>
      <c r="E1379" s="20">
        <v>200</v>
      </c>
      <c r="F1379" s="21">
        <f t="shared" si="139"/>
        <v>150</v>
      </c>
      <c r="G1379" s="18">
        <v>50</v>
      </c>
      <c r="H1379" s="21">
        <f t="shared" si="140"/>
        <v>4</v>
      </c>
      <c r="I1379" s="20">
        <f t="shared" si="141"/>
        <v>3</v>
      </c>
      <c r="J1379" s="17">
        <f t="shared" si="142"/>
        <v>250</v>
      </c>
      <c r="K1379" s="23">
        <v>9.99</v>
      </c>
    </row>
    <row r="1380" spans="2:11" ht="15.6">
      <c r="B1380" s="17" t="s">
        <v>3221</v>
      </c>
      <c r="C1380" s="44" t="s">
        <v>3222</v>
      </c>
      <c r="D1380" s="25" t="s">
        <v>3223</v>
      </c>
      <c r="E1380" s="20">
        <v>120</v>
      </c>
      <c r="F1380" s="21">
        <f t="shared" si="139"/>
        <v>90</v>
      </c>
      <c r="G1380" s="18">
        <v>24</v>
      </c>
      <c r="H1380" s="21">
        <f t="shared" si="140"/>
        <v>5</v>
      </c>
      <c r="I1380" s="20">
        <f t="shared" si="141"/>
        <v>3.75</v>
      </c>
      <c r="J1380" s="17">
        <f t="shared" si="142"/>
        <v>120</v>
      </c>
      <c r="K1380" s="23">
        <v>13.99</v>
      </c>
    </row>
    <row r="1381" spans="2:11" ht="15.6">
      <c r="B1381" s="17" t="s">
        <v>3224</v>
      </c>
      <c r="C1381" s="44" t="s">
        <v>3225</v>
      </c>
      <c r="D1381" s="25" t="s">
        <v>3226</v>
      </c>
      <c r="E1381" s="20">
        <v>270</v>
      </c>
      <c r="F1381" s="21">
        <f t="shared" si="139"/>
        <v>202.5</v>
      </c>
      <c r="G1381" s="18">
        <v>90</v>
      </c>
      <c r="H1381" s="21">
        <f t="shared" si="140"/>
        <v>3</v>
      </c>
      <c r="I1381" s="20">
        <f t="shared" si="141"/>
        <v>2.25</v>
      </c>
      <c r="J1381" s="17">
        <f t="shared" si="142"/>
        <v>450</v>
      </c>
      <c r="K1381" s="23">
        <v>7.99</v>
      </c>
    </row>
    <row r="1382" spans="2:11" ht="15.6">
      <c r="B1382" s="17" t="s">
        <v>3227</v>
      </c>
      <c r="C1382" s="44" t="s">
        <v>3228</v>
      </c>
      <c r="D1382" s="25" t="s">
        <v>3229</v>
      </c>
      <c r="E1382" s="20">
        <v>70</v>
      </c>
      <c r="F1382" s="21">
        <f t="shared" si="139"/>
        <v>52.5</v>
      </c>
      <c r="G1382" s="18">
        <v>20</v>
      </c>
      <c r="H1382" s="21">
        <f t="shared" si="140"/>
        <v>3.5</v>
      </c>
      <c r="I1382" s="20">
        <f t="shared" si="141"/>
        <v>2.625</v>
      </c>
      <c r="J1382" s="17">
        <f t="shared" si="142"/>
        <v>100</v>
      </c>
      <c r="K1382" s="23">
        <v>8.99</v>
      </c>
    </row>
    <row r="1383" spans="2:11" ht="15.6">
      <c r="B1383" s="17" t="s">
        <v>3230</v>
      </c>
      <c r="C1383" s="44" t="s">
        <v>3231</v>
      </c>
      <c r="D1383" s="25" t="s">
        <v>3232</v>
      </c>
      <c r="E1383" s="20">
        <v>108</v>
      </c>
      <c r="F1383" s="21">
        <f t="shared" si="139"/>
        <v>81</v>
      </c>
      <c r="G1383" s="18">
        <v>32</v>
      </c>
      <c r="H1383" s="21">
        <f t="shared" si="140"/>
        <v>3.375</v>
      </c>
      <c r="I1383" s="20">
        <f t="shared" si="141"/>
        <v>2.53125</v>
      </c>
      <c r="J1383" s="17">
        <f t="shared" si="142"/>
        <v>160</v>
      </c>
      <c r="K1383" s="23">
        <v>8.99</v>
      </c>
    </row>
    <row r="1384" spans="2:11" ht="15.6">
      <c r="B1384" s="17" t="s">
        <v>3233</v>
      </c>
      <c r="C1384" s="44" t="s">
        <v>3234</v>
      </c>
      <c r="D1384" s="25" t="s">
        <v>3235</v>
      </c>
      <c r="E1384" s="20">
        <v>182.25</v>
      </c>
      <c r="F1384" s="21">
        <f t="shared" si="139"/>
        <v>136.6875</v>
      </c>
      <c r="G1384" s="18">
        <v>27</v>
      </c>
      <c r="H1384" s="21">
        <f t="shared" si="140"/>
        <v>6.75</v>
      </c>
      <c r="I1384" s="20">
        <f t="shared" si="141"/>
        <v>5.0625</v>
      </c>
      <c r="J1384" s="17">
        <f t="shared" si="142"/>
        <v>135</v>
      </c>
      <c r="K1384" s="23">
        <v>14.99</v>
      </c>
    </row>
    <row r="1385" spans="2:11" ht="15.6">
      <c r="B1385" s="17" t="s">
        <v>3236</v>
      </c>
      <c r="C1385" s="44" t="s">
        <v>3237</v>
      </c>
      <c r="D1385" s="25" t="s">
        <v>3238</v>
      </c>
      <c r="E1385" s="20">
        <v>60.75</v>
      </c>
      <c r="F1385" s="21">
        <f t="shared" si="139"/>
        <v>45.5625</v>
      </c>
      <c r="G1385" s="18">
        <v>18</v>
      </c>
      <c r="H1385" s="21">
        <f t="shared" si="140"/>
        <v>3.375</v>
      </c>
      <c r="I1385" s="20">
        <f t="shared" si="141"/>
        <v>2.53125</v>
      </c>
      <c r="J1385" s="17">
        <f t="shared" si="142"/>
        <v>90</v>
      </c>
      <c r="K1385" s="23">
        <v>9.99</v>
      </c>
    </row>
    <row r="1386" spans="2:11" ht="15.6">
      <c r="B1386" s="17" t="s">
        <v>3239</v>
      </c>
      <c r="C1386" s="44" t="s">
        <v>3240</v>
      </c>
      <c r="D1386" s="25" t="s">
        <v>3241</v>
      </c>
      <c r="E1386" s="20">
        <v>101.25</v>
      </c>
      <c r="F1386" s="21">
        <f t="shared" si="139"/>
        <v>75.9375</v>
      </c>
      <c r="G1386" s="18">
        <v>18</v>
      </c>
      <c r="H1386" s="21">
        <f t="shared" si="140"/>
        <v>5.625</v>
      </c>
      <c r="I1386" s="20">
        <f t="shared" si="141"/>
        <v>4.21875</v>
      </c>
      <c r="J1386" s="17">
        <f t="shared" si="142"/>
        <v>90</v>
      </c>
      <c r="K1386" s="23">
        <v>14.99</v>
      </c>
    </row>
    <row r="1387" spans="2:11" ht="15.6">
      <c r="B1387" s="17" t="s">
        <v>3242</v>
      </c>
      <c r="C1387" s="44" t="s">
        <v>3243</v>
      </c>
      <c r="D1387" s="25" t="s">
        <v>3244</v>
      </c>
      <c r="E1387" s="20">
        <v>81</v>
      </c>
      <c r="F1387" s="21">
        <f t="shared" si="139"/>
        <v>60.75</v>
      </c>
      <c r="G1387" s="18">
        <v>18</v>
      </c>
      <c r="H1387" s="21">
        <f t="shared" si="140"/>
        <v>4.5</v>
      </c>
      <c r="I1387" s="20">
        <f t="shared" si="141"/>
        <v>3.375</v>
      </c>
      <c r="J1387" s="17">
        <f t="shared" si="142"/>
        <v>90</v>
      </c>
      <c r="K1387" s="23">
        <v>11.99</v>
      </c>
    </row>
    <row r="1388" spans="2:11" ht="15.6">
      <c r="B1388" s="17" t="s">
        <v>3245</v>
      </c>
      <c r="C1388" s="44" t="s">
        <v>3246</v>
      </c>
      <c r="D1388" s="25" t="s">
        <v>3247</v>
      </c>
      <c r="E1388" s="20">
        <v>54</v>
      </c>
      <c r="F1388" s="21">
        <f t="shared" si="139"/>
        <v>40.5</v>
      </c>
      <c r="G1388" s="18">
        <v>12</v>
      </c>
      <c r="H1388" s="21">
        <f t="shared" si="140"/>
        <v>4.5</v>
      </c>
      <c r="I1388" s="20">
        <f t="shared" si="141"/>
        <v>3.375</v>
      </c>
      <c r="J1388" s="17">
        <f t="shared" si="142"/>
        <v>60</v>
      </c>
      <c r="K1388" s="23">
        <v>9.99</v>
      </c>
    </row>
    <row r="1389" spans="2:11" ht="15.6">
      <c r="B1389" s="17" t="s">
        <v>3248</v>
      </c>
      <c r="C1389" s="44" t="s">
        <v>3249</v>
      </c>
      <c r="D1389" s="25" t="s">
        <v>3250</v>
      </c>
      <c r="E1389" s="20">
        <v>180</v>
      </c>
      <c r="F1389" s="21">
        <f t="shared" si="139"/>
        <v>135</v>
      </c>
      <c r="G1389" s="18">
        <v>48</v>
      </c>
      <c r="H1389" s="21">
        <f t="shared" si="140"/>
        <v>3.75</v>
      </c>
      <c r="I1389" s="20">
        <f t="shared" si="141"/>
        <v>2.8125</v>
      </c>
      <c r="J1389" s="17">
        <f t="shared" si="142"/>
        <v>240</v>
      </c>
      <c r="K1389" s="23">
        <v>9.99</v>
      </c>
    </row>
    <row r="1390" spans="2:11" ht="15.6">
      <c r="B1390" s="17" t="s">
        <v>3251</v>
      </c>
      <c r="C1390" s="44" t="s">
        <v>3252</v>
      </c>
      <c r="D1390" s="25" t="s">
        <v>3253</v>
      </c>
      <c r="E1390" s="20">
        <v>126</v>
      </c>
      <c r="F1390" s="21">
        <f t="shared" si="139"/>
        <v>94.5</v>
      </c>
      <c r="G1390" s="18">
        <v>32</v>
      </c>
      <c r="H1390" s="21">
        <f t="shared" si="140"/>
        <v>3.9375</v>
      </c>
      <c r="I1390" s="20">
        <f t="shared" si="141"/>
        <v>2.953125</v>
      </c>
      <c r="J1390" s="17">
        <f t="shared" si="142"/>
        <v>160</v>
      </c>
      <c r="K1390" s="23">
        <v>9.99</v>
      </c>
    </row>
    <row r="1391" spans="2:11" ht="15.6">
      <c r="B1391" s="17" t="s">
        <v>3254</v>
      </c>
      <c r="C1391" s="44" t="s">
        <v>3255</v>
      </c>
      <c r="D1391" s="25" t="s">
        <v>3256</v>
      </c>
      <c r="E1391" s="20">
        <v>54</v>
      </c>
      <c r="F1391" s="21">
        <f t="shared" si="139"/>
        <v>40.5</v>
      </c>
      <c r="G1391" s="18">
        <v>12</v>
      </c>
      <c r="H1391" s="21">
        <f t="shared" si="140"/>
        <v>4.5</v>
      </c>
      <c r="I1391" s="20">
        <f t="shared" si="141"/>
        <v>3.375</v>
      </c>
      <c r="J1391" s="17">
        <f t="shared" si="142"/>
        <v>60</v>
      </c>
      <c r="K1391" s="23">
        <v>11.99</v>
      </c>
    </row>
    <row r="1392" spans="2:11" ht="15.6">
      <c r="B1392" s="17" t="s">
        <v>3257</v>
      </c>
      <c r="C1392" s="44" t="s">
        <v>3258</v>
      </c>
      <c r="D1392" s="25" t="s">
        <v>3259</v>
      </c>
      <c r="E1392" s="20">
        <v>81</v>
      </c>
      <c r="F1392" s="21">
        <f t="shared" si="139"/>
        <v>60.75</v>
      </c>
      <c r="G1392" s="18">
        <v>18</v>
      </c>
      <c r="H1392" s="21">
        <f t="shared" si="140"/>
        <v>4.5</v>
      </c>
      <c r="I1392" s="20">
        <f t="shared" si="141"/>
        <v>3.375</v>
      </c>
      <c r="J1392" s="17">
        <f t="shared" si="142"/>
        <v>90</v>
      </c>
      <c r="K1392" s="23">
        <v>11.99</v>
      </c>
    </row>
    <row r="1393" spans="2:11" ht="15.6">
      <c r="B1393" s="17" t="s">
        <v>3260</v>
      </c>
      <c r="C1393" s="44" t="s">
        <v>3261</v>
      </c>
      <c r="D1393" s="25" t="s">
        <v>3262</v>
      </c>
      <c r="E1393" s="20">
        <v>135</v>
      </c>
      <c r="F1393" s="21">
        <f t="shared" si="139"/>
        <v>101.25</v>
      </c>
      <c r="G1393" s="18">
        <v>27</v>
      </c>
      <c r="H1393" s="21">
        <f t="shared" si="140"/>
        <v>5</v>
      </c>
      <c r="I1393" s="20">
        <f t="shared" si="141"/>
        <v>3.75</v>
      </c>
      <c r="J1393" s="17">
        <f t="shared" si="142"/>
        <v>135</v>
      </c>
      <c r="K1393" s="23">
        <v>12.99</v>
      </c>
    </row>
    <row r="1394" spans="2:11" ht="15.6">
      <c r="B1394" s="17" t="s">
        <v>3263</v>
      </c>
      <c r="C1394" s="44" t="s">
        <v>3264</v>
      </c>
      <c r="D1394" s="25" t="s">
        <v>3265</v>
      </c>
      <c r="E1394" s="20">
        <v>225</v>
      </c>
      <c r="F1394" s="21">
        <f t="shared" si="139"/>
        <v>168.75</v>
      </c>
      <c r="G1394" s="18">
        <v>90</v>
      </c>
      <c r="H1394" s="21">
        <f t="shared" si="140"/>
        <v>2.5</v>
      </c>
      <c r="I1394" s="20">
        <f t="shared" si="141"/>
        <v>1.875</v>
      </c>
      <c r="J1394" s="17">
        <f t="shared" si="142"/>
        <v>450</v>
      </c>
      <c r="K1394" s="23">
        <v>6.99</v>
      </c>
    </row>
    <row r="1395" spans="2:11" ht="15.6">
      <c r="B1395" s="17" t="s">
        <v>3266</v>
      </c>
      <c r="C1395" s="44" t="s">
        <v>3267</v>
      </c>
      <c r="D1395" s="25" t="s">
        <v>3268</v>
      </c>
      <c r="E1395" s="20">
        <v>120</v>
      </c>
      <c r="F1395" s="21">
        <f t="shared" si="139"/>
        <v>90</v>
      </c>
      <c r="G1395" s="18">
        <v>48</v>
      </c>
      <c r="H1395" s="21">
        <f t="shared" si="140"/>
        <v>2.5</v>
      </c>
      <c r="I1395" s="20">
        <f t="shared" si="141"/>
        <v>1.875</v>
      </c>
      <c r="J1395" s="17">
        <f t="shared" si="142"/>
        <v>240</v>
      </c>
      <c r="K1395" s="23">
        <v>5.99</v>
      </c>
    </row>
    <row r="1396" spans="2:11" ht="15.6">
      <c r="B1396" s="17" t="s">
        <v>3269</v>
      </c>
      <c r="C1396" s="44" t="s">
        <v>3270</v>
      </c>
      <c r="D1396" s="25" t="s">
        <v>3271</v>
      </c>
      <c r="E1396" s="20">
        <v>1728</v>
      </c>
      <c r="F1396" s="21">
        <f t="shared" si="139"/>
        <v>1296</v>
      </c>
      <c r="G1396" s="18">
        <v>432</v>
      </c>
      <c r="H1396" s="21">
        <f t="shared" si="140"/>
        <v>4</v>
      </c>
      <c r="I1396" s="20">
        <f t="shared" si="141"/>
        <v>3</v>
      </c>
      <c r="J1396" s="17">
        <f t="shared" si="142"/>
        <v>2160</v>
      </c>
      <c r="K1396" s="23">
        <v>9.99</v>
      </c>
    </row>
    <row r="1397" spans="2:11" ht="15.6">
      <c r="B1397" s="17" t="s">
        <v>3272</v>
      </c>
      <c r="C1397" s="44" t="s">
        <v>3273</v>
      </c>
      <c r="D1397" s="25" t="s">
        <v>3274</v>
      </c>
      <c r="E1397" s="20">
        <v>1728</v>
      </c>
      <c r="F1397" s="21">
        <f t="shared" si="139"/>
        <v>1296</v>
      </c>
      <c r="G1397" s="18">
        <v>432</v>
      </c>
      <c r="H1397" s="21">
        <f t="shared" si="140"/>
        <v>4</v>
      </c>
      <c r="I1397" s="20">
        <f t="shared" si="141"/>
        <v>3</v>
      </c>
      <c r="J1397" s="17">
        <f t="shared" si="142"/>
        <v>2160</v>
      </c>
      <c r="K1397" s="23">
        <v>9.99</v>
      </c>
    </row>
    <row r="1398" spans="2:11" ht="15.6">
      <c r="B1398" s="17" t="s">
        <v>3275</v>
      </c>
      <c r="C1398" s="44" t="s">
        <v>3276</v>
      </c>
      <c r="D1398" s="25">
        <v>59803</v>
      </c>
      <c r="E1398" s="20">
        <v>1728</v>
      </c>
      <c r="F1398" s="21">
        <f t="shared" si="139"/>
        <v>1296</v>
      </c>
      <c r="G1398" s="18">
        <v>432</v>
      </c>
      <c r="H1398" s="21">
        <f t="shared" si="140"/>
        <v>4</v>
      </c>
      <c r="I1398" s="20">
        <f t="shared" si="141"/>
        <v>3</v>
      </c>
      <c r="J1398" s="17">
        <f t="shared" si="142"/>
        <v>2160</v>
      </c>
      <c r="K1398" s="23">
        <v>9.99</v>
      </c>
    </row>
    <row r="1399" spans="2:11" ht="15.6">
      <c r="B1399" s="17" t="s">
        <v>3277</v>
      </c>
      <c r="C1399" s="44" t="s">
        <v>3278</v>
      </c>
      <c r="D1399" s="25">
        <v>59827</v>
      </c>
      <c r="E1399" s="20">
        <v>1728</v>
      </c>
      <c r="F1399" s="21">
        <f t="shared" ref="F1399:F1408" si="143">E1399*0.75</f>
        <v>1296</v>
      </c>
      <c r="G1399" s="18">
        <v>432</v>
      </c>
      <c r="H1399" s="21">
        <f t="shared" ref="H1399:H1408" si="144">E1399/G1399</f>
        <v>4</v>
      </c>
      <c r="I1399" s="20">
        <f t="shared" ref="I1399:I1408" si="145">F1399/G1399</f>
        <v>3</v>
      </c>
      <c r="J1399" s="17">
        <f t="shared" ref="J1399:J1408" si="146">G1399*5</f>
        <v>2160</v>
      </c>
      <c r="K1399" s="23">
        <v>9.99</v>
      </c>
    </row>
    <row r="1400" spans="2:11" ht="15.6">
      <c r="B1400" s="17" t="s">
        <v>3279</v>
      </c>
      <c r="C1400" s="44" t="s">
        <v>3280</v>
      </c>
      <c r="D1400" s="25">
        <v>59834</v>
      </c>
      <c r="E1400" s="20">
        <v>1728</v>
      </c>
      <c r="F1400" s="21">
        <f t="shared" si="143"/>
        <v>1296</v>
      </c>
      <c r="G1400" s="18">
        <v>432</v>
      </c>
      <c r="H1400" s="21">
        <f t="shared" si="144"/>
        <v>4</v>
      </c>
      <c r="I1400" s="20">
        <f t="shared" si="145"/>
        <v>3</v>
      </c>
      <c r="J1400" s="17">
        <f t="shared" si="146"/>
        <v>2160</v>
      </c>
      <c r="K1400" s="23">
        <v>9.99</v>
      </c>
    </row>
    <row r="1401" spans="2:11" ht="15.6">
      <c r="B1401" s="17" t="s">
        <v>3281</v>
      </c>
      <c r="C1401" s="44" t="s">
        <v>3282</v>
      </c>
      <c r="D1401" s="25" t="s">
        <v>3283</v>
      </c>
      <c r="E1401" s="20">
        <v>1728</v>
      </c>
      <c r="F1401" s="21">
        <f t="shared" si="143"/>
        <v>1296</v>
      </c>
      <c r="G1401" s="18">
        <v>432</v>
      </c>
      <c r="H1401" s="21">
        <f t="shared" si="144"/>
        <v>4</v>
      </c>
      <c r="I1401" s="20">
        <f t="shared" si="145"/>
        <v>3</v>
      </c>
      <c r="J1401" s="17">
        <f t="shared" si="146"/>
        <v>2160</v>
      </c>
      <c r="K1401" s="23">
        <v>9.99</v>
      </c>
    </row>
    <row r="1402" spans="2:11" ht="15.6">
      <c r="B1402" s="17" t="s">
        <v>3284</v>
      </c>
      <c r="C1402" s="44" t="s">
        <v>3285</v>
      </c>
      <c r="D1402" s="25" t="s">
        <v>3286</v>
      </c>
      <c r="E1402" s="20">
        <v>216</v>
      </c>
      <c r="F1402" s="21">
        <f t="shared" si="143"/>
        <v>162</v>
      </c>
      <c r="G1402" s="18">
        <v>108</v>
      </c>
      <c r="H1402" s="21">
        <f t="shared" si="144"/>
        <v>2</v>
      </c>
      <c r="I1402" s="20">
        <f t="shared" si="145"/>
        <v>1.5</v>
      </c>
      <c r="J1402" s="17">
        <f t="shared" si="146"/>
        <v>540</v>
      </c>
      <c r="K1402" s="23">
        <v>4.99</v>
      </c>
    </row>
    <row r="1403" spans="2:11" ht="15.6">
      <c r="B1403" s="17" t="s">
        <v>3287</v>
      </c>
      <c r="C1403" s="44" t="s">
        <v>3288</v>
      </c>
      <c r="D1403" s="25" t="s">
        <v>3289</v>
      </c>
      <c r="E1403" s="20">
        <v>216</v>
      </c>
      <c r="F1403" s="21">
        <f t="shared" si="143"/>
        <v>162</v>
      </c>
      <c r="G1403" s="18">
        <v>108</v>
      </c>
      <c r="H1403" s="21">
        <f t="shared" si="144"/>
        <v>2</v>
      </c>
      <c r="I1403" s="20">
        <f t="shared" si="145"/>
        <v>1.5</v>
      </c>
      <c r="J1403" s="17">
        <f t="shared" si="146"/>
        <v>540</v>
      </c>
      <c r="K1403" s="23">
        <v>4.99</v>
      </c>
    </row>
    <row r="1404" spans="2:11" ht="15.6">
      <c r="B1404" s="17" t="s">
        <v>3290</v>
      </c>
      <c r="C1404" s="44" t="s">
        <v>3291</v>
      </c>
      <c r="D1404" s="25" t="s">
        <v>3292</v>
      </c>
      <c r="E1404" s="20">
        <v>216</v>
      </c>
      <c r="F1404" s="21">
        <f t="shared" si="143"/>
        <v>162</v>
      </c>
      <c r="G1404" s="18">
        <v>108</v>
      </c>
      <c r="H1404" s="21">
        <f t="shared" si="144"/>
        <v>2</v>
      </c>
      <c r="I1404" s="20">
        <f t="shared" si="145"/>
        <v>1.5</v>
      </c>
      <c r="J1404" s="17">
        <f t="shared" si="146"/>
        <v>540</v>
      </c>
      <c r="K1404" s="23">
        <v>4.99</v>
      </c>
    </row>
    <row r="1405" spans="2:11" ht="15.6">
      <c r="B1405" s="17" t="s">
        <v>3293</v>
      </c>
      <c r="C1405" s="44" t="s">
        <v>3294</v>
      </c>
      <c r="D1405" s="25" t="s">
        <v>3295</v>
      </c>
      <c r="E1405" s="20">
        <v>288</v>
      </c>
      <c r="F1405" s="21">
        <f t="shared" si="143"/>
        <v>216</v>
      </c>
      <c r="G1405" s="18">
        <v>96</v>
      </c>
      <c r="H1405" s="21">
        <f t="shared" si="144"/>
        <v>3</v>
      </c>
      <c r="I1405" s="20">
        <f t="shared" si="145"/>
        <v>2.25</v>
      </c>
      <c r="J1405" s="17">
        <f t="shared" si="146"/>
        <v>480</v>
      </c>
      <c r="K1405" s="23">
        <v>8.99</v>
      </c>
    </row>
    <row r="1406" spans="2:11" ht="15.6">
      <c r="B1406" s="17" t="s">
        <v>3296</v>
      </c>
      <c r="C1406" s="44" t="s">
        <v>3297</v>
      </c>
      <c r="D1406" s="25" t="s">
        <v>3298</v>
      </c>
      <c r="E1406" s="20">
        <v>288</v>
      </c>
      <c r="F1406" s="21">
        <f t="shared" si="143"/>
        <v>216</v>
      </c>
      <c r="G1406" s="18">
        <v>96</v>
      </c>
      <c r="H1406" s="21">
        <f t="shared" si="144"/>
        <v>3</v>
      </c>
      <c r="I1406" s="20">
        <f t="shared" si="145"/>
        <v>2.25</v>
      </c>
      <c r="J1406" s="17">
        <f t="shared" si="146"/>
        <v>480</v>
      </c>
      <c r="K1406" s="23">
        <v>8.99</v>
      </c>
    </row>
    <row r="1407" spans="2:11" ht="15.6">
      <c r="B1407" s="17" t="s">
        <v>3299</v>
      </c>
      <c r="C1407" s="44" t="s">
        <v>3300</v>
      </c>
      <c r="D1407" s="25" t="s">
        <v>3301</v>
      </c>
      <c r="E1407" s="20">
        <v>288</v>
      </c>
      <c r="F1407" s="21">
        <f t="shared" si="143"/>
        <v>216</v>
      </c>
      <c r="G1407" s="18">
        <v>96</v>
      </c>
      <c r="H1407" s="21">
        <f t="shared" si="144"/>
        <v>3</v>
      </c>
      <c r="I1407" s="20">
        <f t="shared" si="145"/>
        <v>2.25</v>
      </c>
      <c r="J1407" s="17">
        <f t="shared" si="146"/>
        <v>480</v>
      </c>
      <c r="K1407" s="23">
        <v>8.99</v>
      </c>
    </row>
    <row r="1408" spans="2:11" ht="15" customHeight="1">
      <c r="B1408" s="17" t="s">
        <v>3302</v>
      </c>
      <c r="C1408" s="44" t="s">
        <v>3303</v>
      </c>
      <c r="D1408" s="25" t="s">
        <v>3304</v>
      </c>
      <c r="E1408" s="20">
        <v>1440</v>
      </c>
      <c r="F1408" s="21">
        <f t="shared" si="143"/>
        <v>1080</v>
      </c>
      <c r="G1408" s="18">
        <v>720</v>
      </c>
      <c r="H1408" s="21">
        <f t="shared" si="144"/>
        <v>2</v>
      </c>
      <c r="I1408" s="20">
        <f t="shared" si="145"/>
        <v>1.5</v>
      </c>
      <c r="J1408" s="17">
        <f t="shared" si="146"/>
        <v>3600</v>
      </c>
      <c r="K1408" s="23">
        <v>5.99</v>
      </c>
    </row>
    <row r="1409" spans="2:11" ht="15" customHeight="1">
      <c r="B1409" s="17" t="s">
        <v>3305</v>
      </c>
      <c r="C1409" s="44" t="s">
        <v>3306</v>
      </c>
      <c r="D1409" s="48" t="s">
        <v>3307</v>
      </c>
      <c r="E1409" s="20">
        <v>132</v>
      </c>
      <c r="F1409" s="21">
        <f t="shared" ref="F1409:F1417" si="147">E1409*0.75</f>
        <v>99</v>
      </c>
      <c r="G1409" s="18">
        <v>48</v>
      </c>
      <c r="H1409" s="21">
        <f t="shared" ref="H1409:H1417" si="148">E1409/G1409</f>
        <v>2.75</v>
      </c>
      <c r="I1409" s="20">
        <f t="shared" ref="I1409:I1417" si="149">F1409/G1409</f>
        <v>2.0625</v>
      </c>
      <c r="J1409" s="17">
        <f t="shared" ref="J1409:J1417" si="150">G1409*5</f>
        <v>240</v>
      </c>
      <c r="K1409" s="23">
        <v>9.99</v>
      </c>
    </row>
    <row r="1410" spans="2:11" ht="15" customHeight="1">
      <c r="B1410" s="17" t="s">
        <v>3308</v>
      </c>
      <c r="C1410" s="44" t="s">
        <v>3309</v>
      </c>
      <c r="D1410" s="48" t="s">
        <v>3310</v>
      </c>
      <c r="E1410" s="20">
        <v>96</v>
      </c>
      <c r="F1410" s="21">
        <f t="shared" si="147"/>
        <v>72</v>
      </c>
      <c r="G1410" s="18">
        <v>48</v>
      </c>
      <c r="H1410" s="21">
        <f t="shared" si="148"/>
        <v>2</v>
      </c>
      <c r="I1410" s="20">
        <f t="shared" si="149"/>
        <v>1.5</v>
      </c>
      <c r="J1410" s="17">
        <f t="shared" si="150"/>
        <v>240</v>
      </c>
      <c r="K1410" s="23">
        <v>9.99</v>
      </c>
    </row>
    <row r="1411" spans="2:11" ht="15" customHeight="1">
      <c r="B1411" s="17" t="s">
        <v>3311</v>
      </c>
      <c r="C1411" s="44" t="s">
        <v>3312</v>
      </c>
      <c r="D1411" s="48" t="s">
        <v>677</v>
      </c>
      <c r="E1411" s="20">
        <v>408</v>
      </c>
      <c r="F1411" s="21">
        <f t="shared" si="147"/>
        <v>306</v>
      </c>
      <c r="G1411" s="18">
        <v>48</v>
      </c>
      <c r="H1411" s="21">
        <f t="shared" si="148"/>
        <v>8.5</v>
      </c>
      <c r="I1411" s="20">
        <f t="shared" si="149"/>
        <v>6.375</v>
      </c>
      <c r="J1411" s="17">
        <f t="shared" si="150"/>
        <v>240</v>
      </c>
      <c r="K1411" s="23">
        <v>19.989999999999998</v>
      </c>
    </row>
    <row r="1412" spans="2:11" ht="15" customHeight="1">
      <c r="B1412" s="17" t="s">
        <v>3313</v>
      </c>
      <c r="C1412" s="44" t="s">
        <v>3314</v>
      </c>
      <c r="D1412" s="48" t="s">
        <v>3315</v>
      </c>
      <c r="E1412" s="20">
        <v>360</v>
      </c>
      <c r="F1412" s="21">
        <f t="shared" si="147"/>
        <v>270</v>
      </c>
      <c r="G1412" s="18">
        <v>48</v>
      </c>
      <c r="H1412" s="21">
        <f t="shared" si="148"/>
        <v>7.5</v>
      </c>
      <c r="I1412" s="20">
        <f t="shared" si="149"/>
        <v>5.625</v>
      </c>
      <c r="J1412" s="17">
        <f t="shared" si="150"/>
        <v>240</v>
      </c>
      <c r="K1412" s="23">
        <v>19.989999999999998</v>
      </c>
    </row>
    <row r="1413" spans="2:11" ht="15" customHeight="1">
      <c r="B1413" s="17" t="s">
        <v>3316</v>
      </c>
      <c r="C1413" s="44" t="s">
        <v>3317</v>
      </c>
      <c r="D1413" s="48" t="s">
        <v>3318</v>
      </c>
      <c r="E1413" s="20">
        <v>120</v>
      </c>
      <c r="F1413" s="21">
        <f t="shared" si="147"/>
        <v>90</v>
      </c>
      <c r="G1413" s="18">
        <v>48</v>
      </c>
      <c r="H1413" s="21">
        <f t="shared" si="148"/>
        <v>2.5</v>
      </c>
      <c r="I1413" s="20">
        <f t="shared" si="149"/>
        <v>1.875</v>
      </c>
      <c r="J1413" s="17">
        <f t="shared" si="150"/>
        <v>240</v>
      </c>
      <c r="K1413" s="23">
        <v>9.99</v>
      </c>
    </row>
    <row r="1414" spans="2:11" ht="15" customHeight="1">
      <c r="B1414" s="17" t="s">
        <v>3319</v>
      </c>
      <c r="C1414" s="44" t="s">
        <v>3320</v>
      </c>
      <c r="D1414" s="48" t="s">
        <v>3321</v>
      </c>
      <c r="E1414" s="20">
        <v>144</v>
      </c>
      <c r="F1414" s="21">
        <f t="shared" si="147"/>
        <v>108</v>
      </c>
      <c r="G1414" s="18">
        <v>48</v>
      </c>
      <c r="H1414" s="21">
        <f t="shared" si="148"/>
        <v>3</v>
      </c>
      <c r="I1414" s="20">
        <f t="shared" si="149"/>
        <v>2.25</v>
      </c>
      <c r="J1414" s="17">
        <f t="shared" si="150"/>
        <v>240</v>
      </c>
      <c r="K1414" s="23">
        <v>11.99</v>
      </c>
    </row>
    <row r="1415" spans="2:11" ht="15" customHeight="1">
      <c r="B1415" s="17" t="s">
        <v>3322</v>
      </c>
      <c r="C1415" s="44" t="s">
        <v>3323</v>
      </c>
      <c r="D1415" s="25" t="s">
        <v>3324</v>
      </c>
      <c r="E1415" s="20">
        <v>324</v>
      </c>
      <c r="F1415" s="21">
        <f t="shared" si="147"/>
        <v>243</v>
      </c>
      <c r="G1415" s="18">
        <v>96</v>
      </c>
      <c r="H1415" s="21">
        <f t="shared" si="148"/>
        <v>3.375</v>
      </c>
      <c r="I1415" s="20">
        <f t="shared" si="149"/>
        <v>2.53125</v>
      </c>
      <c r="J1415" s="17">
        <f t="shared" si="150"/>
        <v>480</v>
      </c>
      <c r="K1415" s="23">
        <v>9.99</v>
      </c>
    </row>
    <row r="1416" spans="2:11" ht="15" customHeight="1">
      <c r="B1416" s="17" t="s">
        <v>3325</v>
      </c>
      <c r="C1416" s="44" t="s">
        <v>3326</v>
      </c>
      <c r="D1416" s="25" t="s">
        <v>3327</v>
      </c>
      <c r="E1416" s="20">
        <v>132</v>
      </c>
      <c r="F1416" s="21">
        <f t="shared" si="147"/>
        <v>99</v>
      </c>
      <c r="G1416" s="18">
        <v>48</v>
      </c>
      <c r="H1416" s="21">
        <f t="shared" si="148"/>
        <v>2.75</v>
      </c>
      <c r="I1416" s="20">
        <f t="shared" si="149"/>
        <v>2.0625</v>
      </c>
      <c r="J1416" s="17">
        <f t="shared" si="150"/>
        <v>240</v>
      </c>
      <c r="K1416" s="23">
        <v>9.99</v>
      </c>
    </row>
    <row r="1417" spans="2:11" ht="15" customHeight="1">
      <c r="B1417" s="17" t="s">
        <v>3328</v>
      </c>
      <c r="C1417" s="44" t="s">
        <v>3329</v>
      </c>
      <c r="D1417" s="25" t="s">
        <v>3330</v>
      </c>
      <c r="E1417" s="20">
        <v>132</v>
      </c>
      <c r="F1417" s="21">
        <f t="shared" si="147"/>
        <v>99</v>
      </c>
      <c r="G1417" s="18">
        <v>48</v>
      </c>
      <c r="H1417" s="21">
        <f t="shared" si="148"/>
        <v>2.75</v>
      </c>
      <c r="I1417" s="20">
        <f t="shared" si="149"/>
        <v>2.0625</v>
      </c>
      <c r="J1417" s="17">
        <f t="shared" si="150"/>
        <v>240</v>
      </c>
      <c r="K1417" s="23">
        <v>9.99</v>
      </c>
    </row>
    <row r="1418" spans="2:11" ht="15" customHeight="1">
      <c r="B1418" s="17" t="s">
        <v>3331</v>
      </c>
      <c r="C1418" s="44" t="s">
        <v>3332</v>
      </c>
      <c r="D1418" s="25" t="s">
        <v>3333</v>
      </c>
      <c r="E1418" s="20">
        <v>60</v>
      </c>
      <c r="F1418" s="21">
        <f t="shared" ref="F1418:F1425" si="151">E1418*0.75</f>
        <v>45</v>
      </c>
      <c r="G1418" s="18">
        <v>36</v>
      </c>
      <c r="H1418" s="21">
        <f t="shared" ref="H1418:H1425" si="152">E1418/G1418</f>
        <v>1.6666666666666667</v>
      </c>
      <c r="I1418" s="20">
        <f t="shared" ref="I1418:I1425" si="153">F1418/G1418</f>
        <v>1.25</v>
      </c>
      <c r="J1418" s="17">
        <f t="shared" ref="J1418:J1425" si="154">G1418*5</f>
        <v>180</v>
      </c>
      <c r="K1418" s="23">
        <v>5.99</v>
      </c>
    </row>
    <row r="1419" spans="2:11" ht="15" customHeight="1">
      <c r="B1419" s="17" t="s">
        <v>3334</v>
      </c>
      <c r="C1419" s="44" t="s">
        <v>3335</v>
      </c>
      <c r="D1419" s="25" t="s">
        <v>3336</v>
      </c>
      <c r="E1419" s="20">
        <v>60</v>
      </c>
      <c r="F1419" s="21">
        <f t="shared" si="151"/>
        <v>45</v>
      </c>
      <c r="G1419" s="18">
        <v>36</v>
      </c>
      <c r="H1419" s="21">
        <f t="shared" si="152"/>
        <v>1.6666666666666667</v>
      </c>
      <c r="I1419" s="20">
        <f t="shared" si="153"/>
        <v>1.25</v>
      </c>
      <c r="J1419" s="17">
        <f t="shared" si="154"/>
        <v>180</v>
      </c>
      <c r="K1419" s="23">
        <v>5.99</v>
      </c>
    </row>
    <row r="1420" spans="2:11" ht="15" customHeight="1">
      <c r="B1420" s="17" t="s">
        <v>3337</v>
      </c>
      <c r="C1420" s="44" t="s">
        <v>3338</v>
      </c>
      <c r="D1420" s="25" t="s">
        <v>3339</v>
      </c>
      <c r="E1420" s="20">
        <v>60</v>
      </c>
      <c r="F1420" s="21">
        <f t="shared" si="151"/>
        <v>45</v>
      </c>
      <c r="G1420" s="18">
        <v>36</v>
      </c>
      <c r="H1420" s="21">
        <f t="shared" si="152"/>
        <v>1.6666666666666667</v>
      </c>
      <c r="I1420" s="20">
        <f t="shared" si="153"/>
        <v>1.25</v>
      </c>
      <c r="J1420" s="17">
        <f t="shared" si="154"/>
        <v>180</v>
      </c>
      <c r="K1420" s="23">
        <v>5.99</v>
      </c>
    </row>
    <row r="1421" spans="2:11" ht="15" customHeight="1">
      <c r="B1421" s="17" t="s">
        <v>3340</v>
      </c>
      <c r="C1421" s="44" t="s">
        <v>3341</v>
      </c>
      <c r="D1421" s="25" t="s">
        <v>3342</v>
      </c>
      <c r="E1421" s="20">
        <v>60</v>
      </c>
      <c r="F1421" s="21">
        <f t="shared" si="151"/>
        <v>45</v>
      </c>
      <c r="G1421" s="18">
        <v>36</v>
      </c>
      <c r="H1421" s="21">
        <f t="shared" si="152"/>
        <v>1.6666666666666667</v>
      </c>
      <c r="I1421" s="20">
        <f t="shared" si="153"/>
        <v>1.25</v>
      </c>
      <c r="J1421" s="17">
        <f t="shared" si="154"/>
        <v>180</v>
      </c>
      <c r="K1421" s="23">
        <v>5.99</v>
      </c>
    </row>
    <row r="1422" spans="2:11" ht="15" customHeight="1">
      <c r="B1422" s="17" t="s">
        <v>3343</v>
      </c>
      <c r="C1422" s="44" t="s">
        <v>3344</v>
      </c>
      <c r="D1422" s="25" t="s">
        <v>3345</v>
      </c>
      <c r="E1422" s="20">
        <v>1440</v>
      </c>
      <c r="F1422" s="21">
        <f t="shared" si="151"/>
        <v>1080</v>
      </c>
      <c r="G1422" s="18">
        <v>576</v>
      </c>
      <c r="H1422" s="21">
        <f t="shared" si="152"/>
        <v>2.5</v>
      </c>
      <c r="I1422" s="20">
        <f t="shared" si="153"/>
        <v>1.875</v>
      </c>
      <c r="J1422" s="17">
        <f t="shared" si="154"/>
        <v>2880</v>
      </c>
      <c r="K1422" s="23">
        <v>6.99</v>
      </c>
    </row>
    <row r="1423" spans="2:11" ht="15" customHeight="1">
      <c r="B1423" s="17" t="s">
        <v>3346</v>
      </c>
      <c r="C1423" s="44" t="s">
        <v>3347</v>
      </c>
      <c r="D1423" s="25" t="s">
        <v>3348</v>
      </c>
      <c r="E1423" s="20">
        <v>72</v>
      </c>
      <c r="F1423" s="21">
        <f t="shared" si="151"/>
        <v>54</v>
      </c>
      <c r="G1423" s="18">
        <v>18</v>
      </c>
      <c r="H1423" s="21">
        <f t="shared" si="152"/>
        <v>4</v>
      </c>
      <c r="I1423" s="20">
        <f t="shared" si="153"/>
        <v>3</v>
      </c>
      <c r="J1423" s="17">
        <f>G1423*10</f>
        <v>180</v>
      </c>
      <c r="K1423" s="23">
        <v>9.99</v>
      </c>
    </row>
    <row r="1424" spans="2:11" ht="15" customHeight="1">
      <c r="B1424" s="17" t="s">
        <v>3349</v>
      </c>
      <c r="C1424" s="44" t="s">
        <v>3350</v>
      </c>
      <c r="D1424" s="25" t="s">
        <v>3351</v>
      </c>
      <c r="E1424" s="20">
        <v>192</v>
      </c>
      <c r="F1424" s="21">
        <f t="shared" si="151"/>
        <v>144</v>
      </c>
      <c r="G1424" s="18">
        <v>48</v>
      </c>
      <c r="H1424" s="21">
        <f t="shared" si="152"/>
        <v>4</v>
      </c>
      <c r="I1424" s="20">
        <f t="shared" si="153"/>
        <v>3</v>
      </c>
      <c r="J1424" s="17">
        <f t="shared" si="154"/>
        <v>240</v>
      </c>
      <c r="K1424" s="23">
        <v>9.99</v>
      </c>
    </row>
    <row r="1425" spans="2:12" ht="15" customHeight="1">
      <c r="B1425" s="17" t="s">
        <v>3352</v>
      </c>
      <c r="C1425" s="44" t="s">
        <v>3353</v>
      </c>
      <c r="D1425" s="25" t="s">
        <v>3354</v>
      </c>
      <c r="E1425" s="20">
        <v>192</v>
      </c>
      <c r="F1425" s="21">
        <f t="shared" si="151"/>
        <v>144</v>
      </c>
      <c r="G1425" s="18">
        <v>48</v>
      </c>
      <c r="H1425" s="21">
        <f t="shared" si="152"/>
        <v>4</v>
      </c>
      <c r="I1425" s="20">
        <f t="shared" si="153"/>
        <v>3</v>
      </c>
      <c r="J1425" s="17">
        <f t="shared" si="154"/>
        <v>240</v>
      </c>
      <c r="K1425" s="23">
        <v>9.99</v>
      </c>
    </row>
    <row r="1426" spans="2:12" ht="15" customHeight="1">
      <c r="B1426" s="17" t="s">
        <v>3355</v>
      </c>
      <c r="C1426" s="44" t="s">
        <v>3356</v>
      </c>
      <c r="D1426" s="25" t="s">
        <v>3357</v>
      </c>
      <c r="E1426" s="20">
        <v>132</v>
      </c>
      <c r="F1426" s="21">
        <f>E1426*0.75</f>
        <v>99</v>
      </c>
      <c r="G1426" s="18">
        <v>48</v>
      </c>
      <c r="H1426" s="21">
        <f>E1426/G1426</f>
        <v>2.75</v>
      </c>
      <c r="I1426" s="20">
        <f>F1426/G1426</f>
        <v>2.0625</v>
      </c>
      <c r="J1426" s="17">
        <f>G1426*5</f>
        <v>240</v>
      </c>
      <c r="K1426" s="23">
        <v>9.99</v>
      </c>
    </row>
    <row r="1427" spans="2:12" ht="15.6">
      <c r="B1427" s="17" t="s">
        <v>3358</v>
      </c>
      <c r="C1427" s="44" t="s">
        <v>3359</v>
      </c>
      <c r="D1427" s="25" t="s">
        <v>3360</v>
      </c>
      <c r="E1427" s="20">
        <v>810</v>
      </c>
      <c r="F1427" s="21">
        <f>E1427*0.75</f>
        <v>607.5</v>
      </c>
      <c r="G1427" s="18">
        <v>480</v>
      </c>
      <c r="H1427" s="21">
        <f>E1427/G1427</f>
        <v>1.6875</v>
      </c>
      <c r="I1427" s="20">
        <f>F1427/G1427</f>
        <v>1.265625</v>
      </c>
      <c r="J1427" s="17">
        <f>G1427*5</f>
        <v>2400</v>
      </c>
      <c r="K1427" s="23">
        <v>4.99</v>
      </c>
    </row>
    <row r="1428" spans="2:12" ht="15.6">
      <c r="B1428" s="17" t="s">
        <v>3361</v>
      </c>
      <c r="C1428" s="44" t="s">
        <v>3362</v>
      </c>
      <c r="D1428" s="48" t="s">
        <v>3363</v>
      </c>
      <c r="E1428" s="20">
        <v>336</v>
      </c>
      <c r="F1428" s="21">
        <f>E1428*0.75</f>
        <v>252</v>
      </c>
      <c r="G1428" s="18">
        <v>96</v>
      </c>
      <c r="H1428" s="21">
        <f>E1428/G1428</f>
        <v>3.5</v>
      </c>
      <c r="I1428" s="20">
        <f>F1428/G1428</f>
        <v>2.625</v>
      </c>
      <c r="J1428" s="17">
        <f>G1428*5</f>
        <v>480</v>
      </c>
      <c r="K1428" s="23">
        <v>8.99</v>
      </c>
    </row>
    <row r="1429" spans="2:12" ht="15.6">
      <c r="B1429" s="17" t="s">
        <v>3364</v>
      </c>
      <c r="C1429" s="44" t="s">
        <v>3365</v>
      </c>
      <c r="D1429" s="48" t="s">
        <v>3366</v>
      </c>
      <c r="E1429" s="20">
        <v>84</v>
      </c>
      <c r="F1429" s="21">
        <f>E1429*0.75</f>
        <v>63</v>
      </c>
      <c r="G1429" s="18">
        <v>24</v>
      </c>
      <c r="H1429" s="21">
        <f>E1429/G1429</f>
        <v>3.5</v>
      </c>
      <c r="I1429" s="20">
        <f>F1429/G1429</f>
        <v>2.625</v>
      </c>
      <c r="J1429" s="17">
        <f>G1429*5</f>
        <v>120</v>
      </c>
      <c r="K1429" s="23">
        <v>8.99</v>
      </c>
    </row>
    <row r="1430" spans="2:12" ht="15.6">
      <c r="B1430" s="12" t="s">
        <v>3367</v>
      </c>
      <c r="C1430" s="12"/>
      <c r="D1430" s="29"/>
      <c r="E1430" s="13"/>
      <c r="F1430" s="21"/>
      <c r="G1430" s="12"/>
      <c r="H1430" s="21"/>
      <c r="I1430" s="20"/>
      <c r="J1430" s="17"/>
      <c r="K1430" s="23"/>
    </row>
    <row r="1431" spans="2:12" s="4" customFormat="1" ht="15.6">
      <c r="B1431" s="14" t="s">
        <v>1</v>
      </c>
      <c r="C1431" s="14" t="s">
        <v>2</v>
      </c>
      <c r="D1431" s="15" t="s">
        <v>3</v>
      </c>
      <c r="E1431" s="16" t="s">
        <v>4</v>
      </c>
      <c r="F1431" s="16" t="s">
        <v>5</v>
      </c>
      <c r="G1431" s="14" t="s">
        <v>6</v>
      </c>
      <c r="H1431" s="16" t="s">
        <v>7</v>
      </c>
      <c r="I1431" s="16" t="s">
        <v>8</v>
      </c>
      <c r="J1431" s="14" t="s">
        <v>9</v>
      </c>
      <c r="K1431" s="23" t="s">
        <v>10</v>
      </c>
      <c r="L1431" s="31"/>
    </row>
    <row r="1432" spans="2:12" s="4" customFormat="1" ht="15.6">
      <c r="B1432" s="17" t="s">
        <v>3368</v>
      </c>
      <c r="C1432" s="30" t="s">
        <v>3369</v>
      </c>
      <c r="D1432" s="19">
        <v>53566</v>
      </c>
      <c r="E1432" s="20">
        <v>840</v>
      </c>
      <c r="F1432" s="21">
        <f t="shared" ref="F1432:F1479" si="155">E1432*0.75</f>
        <v>630</v>
      </c>
      <c r="G1432" s="18">
        <v>240</v>
      </c>
      <c r="H1432" s="21">
        <f t="shared" ref="H1432:H1479" si="156">E1432/G1432</f>
        <v>3.5</v>
      </c>
      <c r="I1432" s="20">
        <f t="shared" ref="I1432:I1479" si="157">F1432/G1432</f>
        <v>2.625</v>
      </c>
      <c r="J1432" s="17">
        <f t="shared" ref="J1432:J1440" si="158">G1432*5</f>
        <v>1200</v>
      </c>
      <c r="K1432" s="23">
        <v>7.99</v>
      </c>
      <c r="L1432" s="31"/>
    </row>
    <row r="1433" spans="2:12" s="4" customFormat="1" ht="15.6">
      <c r="B1433" s="17" t="s">
        <v>3370</v>
      </c>
      <c r="C1433" s="30" t="s">
        <v>3371</v>
      </c>
      <c r="D1433" s="19">
        <v>53559</v>
      </c>
      <c r="E1433" s="20">
        <v>120</v>
      </c>
      <c r="F1433" s="21">
        <f t="shared" si="155"/>
        <v>90</v>
      </c>
      <c r="G1433" s="18">
        <v>12</v>
      </c>
      <c r="H1433" s="21">
        <f t="shared" si="156"/>
        <v>10</v>
      </c>
      <c r="I1433" s="20">
        <f t="shared" si="157"/>
        <v>7.5</v>
      </c>
      <c r="J1433" s="17">
        <f t="shared" si="158"/>
        <v>60</v>
      </c>
      <c r="K1433" s="23">
        <v>24.99</v>
      </c>
      <c r="L1433" s="31"/>
    </row>
    <row r="1434" spans="2:12" s="4" customFormat="1" ht="15.6">
      <c r="B1434" s="17" t="s">
        <v>3372</v>
      </c>
      <c r="C1434" s="30" t="s">
        <v>3373</v>
      </c>
      <c r="D1434" s="45" t="s">
        <v>3374</v>
      </c>
      <c r="E1434" s="20">
        <v>864</v>
      </c>
      <c r="F1434" s="21">
        <f t="shared" si="155"/>
        <v>648</v>
      </c>
      <c r="G1434" s="18">
        <v>144</v>
      </c>
      <c r="H1434" s="21">
        <f t="shared" si="156"/>
        <v>6</v>
      </c>
      <c r="I1434" s="20">
        <f t="shared" si="157"/>
        <v>4.5</v>
      </c>
      <c r="J1434" s="17">
        <f t="shared" si="158"/>
        <v>720</v>
      </c>
      <c r="K1434" s="23">
        <v>14.99</v>
      </c>
      <c r="L1434" s="31"/>
    </row>
    <row r="1435" spans="2:12" s="4" customFormat="1" ht="15.6">
      <c r="B1435" s="17" t="s">
        <v>3375</v>
      </c>
      <c r="C1435" s="30" t="s">
        <v>3376</v>
      </c>
      <c r="D1435" s="45" t="s">
        <v>3377</v>
      </c>
      <c r="E1435" s="20">
        <v>2186</v>
      </c>
      <c r="F1435" s="21">
        <f t="shared" si="155"/>
        <v>1639.5</v>
      </c>
      <c r="G1435" s="18">
        <v>792</v>
      </c>
      <c r="H1435" s="21">
        <f t="shared" si="156"/>
        <v>2.7601010101010099</v>
      </c>
      <c r="I1435" s="20">
        <f t="shared" si="157"/>
        <v>2.0700757575757578</v>
      </c>
      <c r="J1435" s="17">
        <f t="shared" si="158"/>
        <v>3960</v>
      </c>
      <c r="K1435" s="23">
        <v>7.99</v>
      </c>
      <c r="L1435" s="31"/>
    </row>
    <row r="1436" spans="2:12" s="4" customFormat="1" ht="15.6">
      <c r="B1436" s="17" t="s">
        <v>3378</v>
      </c>
      <c r="C1436" s="30" t="s">
        <v>3379</v>
      </c>
      <c r="D1436" s="45" t="s">
        <v>3380</v>
      </c>
      <c r="E1436" s="20">
        <v>1440</v>
      </c>
      <c r="F1436" s="21">
        <f t="shared" si="155"/>
        <v>1080</v>
      </c>
      <c r="G1436" s="18">
        <v>144</v>
      </c>
      <c r="H1436" s="21">
        <f t="shared" si="156"/>
        <v>10</v>
      </c>
      <c r="I1436" s="20">
        <f t="shared" si="157"/>
        <v>7.5</v>
      </c>
      <c r="J1436" s="17">
        <f t="shared" si="158"/>
        <v>720</v>
      </c>
      <c r="K1436" s="23">
        <v>23.99</v>
      </c>
      <c r="L1436" s="31"/>
    </row>
    <row r="1437" spans="2:12" s="4" customFormat="1" ht="15.6">
      <c r="B1437" s="17" t="s">
        <v>3381</v>
      </c>
      <c r="C1437" s="30" t="s">
        <v>3382</v>
      </c>
      <c r="D1437" s="45" t="s">
        <v>3383</v>
      </c>
      <c r="E1437" s="20">
        <v>1080</v>
      </c>
      <c r="F1437" s="21">
        <f t="shared" si="155"/>
        <v>810</v>
      </c>
      <c r="G1437" s="18">
        <v>540</v>
      </c>
      <c r="H1437" s="21">
        <f t="shared" si="156"/>
        <v>2</v>
      </c>
      <c r="I1437" s="20">
        <f t="shared" si="157"/>
        <v>1.5</v>
      </c>
      <c r="J1437" s="17">
        <f t="shared" si="158"/>
        <v>2700</v>
      </c>
      <c r="K1437" s="23">
        <v>5.99</v>
      </c>
      <c r="L1437" s="31"/>
    </row>
    <row r="1438" spans="2:12" s="4" customFormat="1" ht="15.6">
      <c r="B1438" s="17" t="s">
        <v>3384</v>
      </c>
      <c r="C1438" s="30" t="s">
        <v>3385</v>
      </c>
      <c r="D1438" s="19">
        <v>59780</v>
      </c>
      <c r="E1438" s="20">
        <v>360</v>
      </c>
      <c r="F1438" s="21">
        <f t="shared" si="155"/>
        <v>270</v>
      </c>
      <c r="G1438" s="18">
        <v>144</v>
      </c>
      <c r="H1438" s="21">
        <f t="shared" si="156"/>
        <v>2.5</v>
      </c>
      <c r="I1438" s="20">
        <f t="shared" si="157"/>
        <v>1.875</v>
      </c>
      <c r="J1438" s="17">
        <f t="shared" si="158"/>
        <v>720</v>
      </c>
      <c r="K1438" s="23">
        <v>7.99</v>
      </c>
      <c r="L1438" s="31"/>
    </row>
    <row r="1439" spans="2:12" s="4" customFormat="1" ht="15.6">
      <c r="B1439" s="17" t="s">
        <v>3386</v>
      </c>
      <c r="C1439" s="30" t="s">
        <v>3387</v>
      </c>
      <c r="D1439" s="19">
        <v>56260</v>
      </c>
      <c r="E1439" s="20">
        <v>576</v>
      </c>
      <c r="F1439" s="21">
        <f t="shared" si="155"/>
        <v>432</v>
      </c>
      <c r="G1439" s="18">
        <v>48</v>
      </c>
      <c r="H1439" s="21">
        <f t="shared" si="156"/>
        <v>12</v>
      </c>
      <c r="I1439" s="20">
        <f t="shared" si="157"/>
        <v>9</v>
      </c>
      <c r="J1439" s="17">
        <f t="shared" si="158"/>
        <v>240</v>
      </c>
      <c r="K1439" s="23">
        <v>28.99</v>
      </c>
      <c r="L1439" s="31"/>
    </row>
    <row r="1440" spans="2:12" s="4" customFormat="1" ht="15.6">
      <c r="B1440" s="17" t="s">
        <v>3388</v>
      </c>
      <c r="C1440" s="30" t="s">
        <v>3389</v>
      </c>
      <c r="D1440" s="19">
        <v>53733</v>
      </c>
      <c r="E1440" s="20">
        <v>108</v>
      </c>
      <c r="F1440" s="21">
        <f t="shared" si="155"/>
        <v>81</v>
      </c>
      <c r="G1440" s="18">
        <v>36</v>
      </c>
      <c r="H1440" s="21">
        <f t="shared" si="156"/>
        <v>3</v>
      </c>
      <c r="I1440" s="20">
        <f t="shared" si="157"/>
        <v>2.25</v>
      </c>
      <c r="J1440" s="17">
        <f t="shared" si="158"/>
        <v>180</v>
      </c>
      <c r="K1440" s="23">
        <v>7.99</v>
      </c>
      <c r="L1440" s="31"/>
    </row>
    <row r="1441" spans="2:12" s="4" customFormat="1" ht="15.6">
      <c r="B1441" s="17" t="s">
        <v>3390</v>
      </c>
      <c r="C1441" s="30" t="s">
        <v>3391</v>
      </c>
      <c r="D1441" s="19">
        <v>53528</v>
      </c>
      <c r="E1441" s="20">
        <v>96</v>
      </c>
      <c r="F1441" s="21">
        <f t="shared" si="155"/>
        <v>72</v>
      </c>
      <c r="G1441" s="18">
        <v>48</v>
      </c>
      <c r="H1441" s="21">
        <f t="shared" si="156"/>
        <v>2</v>
      </c>
      <c r="I1441" s="20">
        <f t="shared" si="157"/>
        <v>1.5</v>
      </c>
      <c r="J1441" s="17">
        <v>480</v>
      </c>
      <c r="K1441" s="23">
        <v>4.99</v>
      </c>
      <c r="L1441" s="31"/>
    </row>
    <row r="1442" spans="2:12" s="4" customFormat="1" ht="15.6">
      <c r="B1442" s="17" t="s">
        <v>3392</v>
      </c>
      <c r="C1442" s="30" t="s">
        <v>3393</v>
      </c>
      <c r="D1442" s="19">
        <v>54112</v>
      </c>
      <c r="E1442" s="20">
        <v>72</v>
      </c>
      <c r="F1442" s="21">
        <f t="shared" si="155"/>
        <v>54</v>
      </c>
      <c r="G1442" s="18">
        <v>12</v>
      </c>
      <c r="H1442" s="21">
        <f t="shared" si="156"/>
        <v>6</v>
      </c>
      <c r="I1442" s="20">
        <f t="shared" si="157"/>
        <v>4.5</v>
      </c>
      <c r="J1442" s="17">
        <v>120</v>
      </c>
      <c r="K1442" s="23">
        <v>14.99</v>
      </c>
      <c r="L1442" s="31"/>
    </row>
    <row r="1443" spans="2:12" s="4" customFormat="1" ht="15.6">
      <c r="B1443" s="17" t="s">
        <v>3394</v>
      </c>
      <c r="C1443" s="30" t="s">
        <v>3395</v>
      </c>
      <c r="D1443" s="19">
        <v>55010</v>
      </c>
      <c r="E1443" s="20">
        <v>99</v>
      </c>
      <c r="F1443" s="21">
        <f t="shared" si="155"/>
        <v>74.25</v>
      </c>
      <c r="G1443" s="18">
        <v>36</v>
      </c>
      <c r="H1443" s="21">
        <f t="shared" si="156"/>
        <v>2.75</v>
      </c>
      <c r="I1443" s="20">
        <f t="shared" si="157"/>
        <v>2.0625</v>
      </c>
      <c r="J1443" s="17">
        <v>360</v>
      </c>
      <c r="K1443" s="23">
        <v>6.99</v>
      </c>
      <c r="L1443" s="31"/>
    </row>
    <row r="1444" spans="2:12" s="4" customFormat="1" ht="15.6">
      <c r="B1444" s="17" t="s">
        <v>3396</v>
      </c>
      <c r="C1444" s="30" t="s">
        <v>3397</v>
      </c>
      <c r="D1444" s="19">
        <v>53412</v>
      </c>
      <c r="E1444" s="20">
        <v>42</v>
      </c>
      <c r="F1444" s="21">
        <f t="shared" si="155"/>
        <v>31.5</v>
      </c>
      <c r="G1444" s="18">
        <v>12</v>
      </c>
      <c r="H1444" s="21">
        <f t="shared" si="156"/>
        <v>3.5</v>
      </c>
      <c r="I1444" s="20">
        <f t="shared" si="157"/>
        <v>2.625</v>
      </c>
      <c r="J1444" s="17">
        <v>144</v>
      </c>
      <c r="K1444" s="23">
        <v>7.99</v>
      </c>
      <c r="L1444" s="31"/>
    </row>
    <row r="1445" spans="2:12" s="4" customFormat="1" ht="15.6">
      <c r="B1445" s="17" t="s">
        <v>3398</v>
      </c>
      <c r="C1445" s="30" t="s">
        <v>3399</v>
      </c>
      <c r="D1445" s="19">
        <v>53580</v>
      </c>
      <c r="E1445" s="20">
        <v>126</v>
      </c>
      <c r="F1445" s="21">
        <f t="shared" si="155"/>
        <v>94.5</v>
      </c>
      <c r="G1445" s="18">
        <v>72</v>
      </c>
      <c r="H1445" s="21">
        <f t="shared" si="156"/>
        <v>1.75</v>
      </c>
      <c r="I1445" s="20">
        <f t="shared" si="157"/>
        <v>1.3125</v>
      </c>
      <c r="J1445" s="17">
        <v>720</v>
      </c>
      <c r="K1445" s="23">
        <v>4.99</v>
      </c>
      <c r="L1445" s="31"/>
    </row>
    <row r="1446" spans="2:12" s="4" customFormat="1" ht="15.6">
      <c r="B1446" s="17" t="s">
        <v>3400</v>
      </c>
      <c r="C1446" s="30" t="s">
        <v>3401</v>
      </c>
      <c r="D1446" s="19">
        <v>53832</v>
      </c>
      <c r="E1446" s="20">
        <v>30</v>
      </c>
      <c r="F1446" s="21">
        <f t="shared" si="155"/>
        <v>22.5</v>
      </c>
      <c r="G1446" s="18">
        <v>30</v>
      </c>
      <c r="H1446" s="21">
        <f t="shared" si="156"/>
        <v>1</v>
      </c>
      <c r="I1446" s="20">
        <f t="shared" si="157"/>
        <v>0.75</v>
      </c>
      <c r="J1446" s="17">
        <f>G1446*5</f>
        <v>150</v>
      </c>
      <c r="K1446" s="23">
        <v>2.99</v>
      </c>
      <c r="L1446" s="31"/>
    </row>
    <row r="1447" spans="2:12" s="4" customFormat="1" ht="15.6">
      <c r="B1447" s="17" t="s">
        <v>3402</v>
      </c>
      <c r="C1447" s="30" t="s">
        <v>3403</v>
      </c>
      <c r="D1447" s="19">
        <v>54068</v>
      </c>
      <c r="E1447" s="20">
        <v>225</v>
      </c>
      <c r="F1447" s="21">
        <f t="shared" si="155"/>
        <v>168.75</v>
      </c>
      <c r="G1447" s="18">
        <v>36</v>
      </c>
      <c r="H1447" s="21">
        <f t="shared" si="156"/>
        <v>6.25</v>
      </c>
      <c r="I1447" s="20">
        <f t="shared" si="157"/>
        <v>4.6875</v>
      </c>
      <c r="J1447" s="17">
        <v>360</v>
      </c>
      <c r="K1447" s="23">
        <v>14.99</v>
      </c>
      <c r="L1447" s="31"/>
    </row>
    <row r="1448" spans="2:12" s="4" customFormat="1" ht="15.6">
      <c r="B1448" s="17" t="s">
        <v>3404</v>
      </c>
      <c r="C1448" s="30" t="s">
        <v>3405</v>
      </c>
      <c r="D1448" s="45" t="s">
        <v>3406</v>
      </c>
      <c r="E1448" s="20">
        <v>144</v>
      </c>
      <c r="F1448" s="21">
        <f t="shared" si="155"/>
        <v>108</v>
      </c>
      <c r="G1448" s="18">
        <v>36</v>
      </c>
      <c r="H1448" s="21">
        <f t="shared" si="156"/>
        <v>4</v>
      </c>
      <c r="I1448" s="20">
        <f t="shared" si="157"/>
        <v>3</v>
      </c>
      <c r="J1448" s="17">
        <f t="shared" ref="J1448:J1456" si="159">G1448*5</f>
        <v>180</v>
      </c>
      <c r="K1448" s="23">
        <v>9.99</v>
      </c>
      <c r="L1448" s="31"/>
    </row>
    <row r="1449" spans="2:12" s="4" customFormat="1" ht="15.6">
      <c r="B1449" s="17" t="s">
        <v>3407</v>
      </c>
      <c r="C1449" s="30" t="s">
        <v>3408</v>
      </c>
      <c r="D1449" s="19">
        <v>50268</v>
      </c>
      <c r="E1449" s="20">
        <v>96</v>
      </c>
      <c r="F1449" s="21">
        <f t="shared" si="155"/>
        <v>72</v>
      </c>
      <c r="G1449" s="18">
        <v>24</v>
      </c>
      <c r="H1449" s="21">
        <f t="shared" si="156"/>
        <v>4</v>
      </c>
      <c r="I1449" s="20">
        <f t="shared" si="157"/>
        <v>3</v>
      </c>
      <c r="J1449" s="17">
        <f t="shared" si="159"/>
        <v>120</v>
      </c>
      <c r="K1449" s="23">
        <v>9.99</v>
      </c>
      <c r="L1449" s="31"/>
    </row>
    <row r="1450" spans="2:12" s="4" customFormat="1" ht="15.6">
      <c r="B1450" s="17" t="s">
        <v>3409</v>
      </c>
      <c r="C1450" s="30" t="s">
        <v>3410</v>
      </c>
      <c r="D1450" s="19">
        <v>59773</v>
      </c>
      <c r="E1450" s="20">
        <v>96</v>
      </c>
      <c r="F1450" s="21">
        <f t="shared" si="155"/>
        <v>72</v>
      </c>
      <c r="G1450" s="18">
        <v>24</v>
      </c>
      <c r="H1450" s="21">
        <f t="shared" si="156"/>
        <v>4</v>
      </c>
      <c r="I1450" s="20">
        <f t="shared" si="157"/>
        <v>3</v>
      </c>
      <c r="J1450" s="17">
        <f t="shared" si="159"/>
        <v>120</v>
      </c>
      <c r="K1450" s="23">
        <v>10.99</v>
      </c>
      <c r="L1450" s="31"/>
    </row>
    <row r="1451" spans="2:12" s="4" customFormat="1" ht="15.6">
      <c r="B1451" s="17" t="s">
        <v>3411</v>
      </c>
      <c r="C1451" s="30" t="s">
        <v>3412</v>
      </c>
      <c r="D1451" s="19">
        <v>56109</v>
      </c>
      <c r="E1451" s="20">
        <v>84</v>
      </c>
      <c r="F1451" s="21">
        <f t="shared" si="155"/>
        <v>63</v>
      </c>
      <c r="G1451" s="18">
        <v>24</v>
      </c>
      <c r="H1451" s="21">
        <f t="shared" si="156"/>
        <v>3.5</v>
      </c>
      <c r="I1451" s="20">
        <f t="shared" si="157"/>
        <v>2.625</v>
      </c>
      <c r="J1451" s="17">
        <f t="shared" si="159"/>
        <v>120</v>
      </c>
      <c r="K1451" s="23">
        <v>8.99</v>
      </c>
      <c r="L1451" s="31"/>
    </row>
    <row r="1452" spans="2:12" s="4" customFormat="1" ht="15.6">
      <c r="B1452" s="17" t="s">
        <v>3413</v>
      </c>
      <c r="C1452" s="30" t="s">
        <v>3414</v>
      </c>
      <c r="D1452" s="19">
        <v>56642</v>
      </c>
      <c r="E1452" s="20">
        <v>72</v>
      </c>
      <c r="F1452" s="21">
        <f t="shared" si="155"/>
        <v>54</v>
      </c>
      <c r="G1452" s="18">
        <v>12</v>
      </c>
      <c r="H1452" s="21">
        <f t="shared" si="156"/>
        <v>6</v>
      </c>
      <c r="I1452" s="20">
        <f t="shared" si="157"/>
        <v>4.5</v>
      </c>
      <c r="J1452" s="17">
        <f t="shared" si="159"/>
        <v>60</v>
      </c>
      <c r="K1452" s="23">
        <v>14.99</v>
      </c>
      <c r="L1452" s="31"/>
    </row>
    <row r="1453" spans="2:12" s="4" customFormat="1" ht="15.6">
      <c r="B1453" s="17" t="s">
        <v>3415</v>
      </c>
      <c r="C1453" s="30" t="s">
        <v>3416</v>
      </c>
      <c r="D1453" s="19">
        <v>19057</v>
      </c>
      <c r="E1453" s="20">
        <v>27</v>
      </c>
      <c r="F1453" s="21">
        <f t="shared" si="155"/>
        <v>20.25</v>
      </c>
      <c r="G1453" s="18">
        <v>24</v>
      </c>
      <c r="H1453" s="21">
        <f t="shared" si="156"/>
        <v>1.125</v>
      </c>
      <c r="I1453" s="20">
        <f t="shared" si="157"/>
        <v>0.84375</v>
      </c>
      <c r="J1453" s="17">
        <f t="shared" si="159"/>
        <v>120</v>
      </c>
      <c r="K1453" s="23">
        <v>9.99</v>
      </c>
      <c r="L1453" s="31"/>
    </row>
    <row r="1454" spans="2:12" s="4" customFormat="1" ht="15.6">
      <c r="B1454" s="17" t="s">
        <v>3417</v>
      </c>
      <c r="C1454" s="30" t="s">
        <v>3418</v>
      </c>
      <c r="D1454" s="19">
        <v>56369</v>
      </c>
      <c r="E1454" s="20">
        <v>120</v>
      </c>
      <c r="F1454" s="21">
        <f t="shared" si="155"/>
        <v>90</v>
      </c>
      <c r="G1454" s="18">
        <v>24</v>
      </c>
      <c r="H1454" s="21">
        <f t="shared" si="156"/>
        <v>5</v>
      </c>
      <c r="I1454" s="20">
        <f t="shared" si="157"/>
        <v>3.75</v>
      </c>
      <c r="J1454" s="17">
        <f t="shared" si="159"/>
        <v>120</v>
      </c>
      <c r="K1454" s="23">
        <v>8.99</v>
      </c>
      <c r="L1454" s="31"/>
    </row>
    <row r="1455" spans="2:12" s="4" customFormat="1" ht="15.6">
      <c r="B1455" s="17" t="s">
        <v>3419</v>
      </c>
      <c r="C1455" s="30" t="s">
        <v>3420</v>
      </c>
      <c r="D1455" s="19">
        <v>55805</v>
      </c>
      <c r="E1455" s="20">
        <v>96</v>
      </c>
      <c r="F1455" s="21">
        <f t="shared" si="155"/>
        <v>72</v>
      </c>
      <c r="G1455" s="18">
        <v>24</v>
      </c>
      <c r="H1455" s="21">
        <f t="shared" si="156"/>
        <v>4</v>
      </c>
      <c r="I1455" s="20">
        <f t="shared" si="157"/>
        <v>3</v>
      </c>
      <c r="J1455" s="17">
        <f t="shared" si="159"/>
        <v>120</v>
      </c>
      <c r="K1455" s="23">
        <v>10.99</v>
      </c>
      <c r="L1455" s="31"/>
    </row>
    <row r="1456" spans="2:12" s="4" customFormat="1" ht="15.6">
      <c r="B1456" s="17" t="s">
        <v>3421</v>
      </c>
      <c r="C1456" s="30" t="s">
        <v>3422</v>
      </c>
      <c r="D1456" s="19">
        <v>55799</v>
      </c>
      <c r="E1456" s="20">
        <v>96</v>
      </c>
      <c r="F1456" s="21">
        <f t="shared" si="155"/>
        <v>72</v>
      </c>
      <c r="G1456" s="18">
        <v>24</v>
      </c>
      <c r="H1456" s="21">
        <f t="shared" si="156"/>
        <v>4</v>
      </c>
      <c r="I1456" s="20">
        <f t="shared" si="157"/>
        <v>3</v>
      </c>
      <c r="J1456" s="17">
        <f t="shared" si="159"/>
        <v>120</v>
      </c>
      <c r="K1456" s="23">
        <v>10.99</v>
      </c>
      <c r="L1456" s="31"/>
    </row>
    <row r="1457" spans="2:12" s="4" customFormat="1" ht="15.6">
      <c r="B1457" s="17" t="s">
        <v>3423</v>
      </c>
      <c r="C1457" s="30" t="s">
        <v>3424</v>
      </c>
      <c r="D1457" s="45" t="s">
        <v>3425</v>
      </c>
      <c r="E1457" s="20">
        <v>48</v>
      </c>
      <c r="F1457" s="21">
        <f t="shared" si="155"/>
        <v>36</v>
      </c>
      <c r="G1457" s="18">
        <v>12</v>
      </c>
      <c r="H1457" s="21">
        <f t="shared" si="156"/>
        <v>4</v>
      </c>
      <c r="I1457" s="20">
        <f t="shared" si="157"/>
        <v>3</v>
      </c>
      <c r="J1457" s="17">
        <f>G1457*12</f>
        <v>144</v>
      </c>
      <c r="K1457" s="23">
        <v>9.99</v>
      </c>
      <c r="L1457" s="31"/>
    </row>
    <row r="1458" spans="2:12" s="4" customFormat="1" ht="15.6">
      <c r="B1458" s="17" t="s">
        <v>3426</v>
      </c>
      <c r="C1458" s="30" t="s">
        <v>3427</v>
      </c>
      <c r="D1458" s="45" t="s">
        <v>3428</v>
      </c>
      <c r="E1458" s="20">
        <v>33</v>
      </c>
      <c r="F1458" s="21">
        <f t="shared" si="155"/>
        <v>24.75</v>
      </c>
      <c r="G1458" s="18">
        <v>12</v>
      </c>
      <c r="H1458" s="21">
        <f t="shared" si="156"/>
        <v>2.75</v>
      </c>
      <c r="I1458" s="20">
        <f t="shared" si="157"/>
        <v>2.0625</v>
      </c>
      <c r="J1458" s="17">
        <f>G1458*24</f>
        <v>288</v>
      </c>
      <c r="K1458" s="23">
        <v>6.99</v>
      </c>
      <c r="L1458" s="31"/>
    </row>
    <row r="1459" spans="2:12" s="4" customFormat="1" ht="15.6">
      <c r="B1459" s="17" t="s">
        <v>3429</v>
      </c>
      <c r="C1459" s="30" t="s">
        <v>3430</v>
      </c>
      <c r="D1459" s="45" t="s">
        <v>3431</v>
      </c>
      <c r="E1459" s="20">
        <v>33</v>
      </c>
      <c r="F1459" s="21">
        <f t="shared" si="155"/>
        <v>24.75</v>
      </c>
      <c r="G1459" s="18">
        <v>12</v>
      </c>
      <c r="H1459" s="21">
        <f t="shared" si="156"/>
        <v>2.75</v>
      </c>
      <c r="I1459" s="20">
        <f t="shared" si="157"/>
        <v>2.0625</v>
      </c>
      <c r="J1459" s="17">
        <f>G1459*24</f>
        <v>288</v>
      </c>
      <c r="K1459" s="23">
        <v>6.99</v>
      </c>
      <c r="L1459" s="31"/>
    </row>
    <row r="1460" spans="2:12" s="4" customFormat="1" ht="15.6">
      <c r="B1460" s="17" t="s">
        <v>3432</v>
      </c>
      <c r="C1460" s="30" t="s">
        <v>3433</v>
      </c>
      <c r="D1460" s="45" t="s">
        <v>3434</v>
      </c>
      <c r="E1460" s="20">
        <v>24</v>
      </c>
      <c r="F1460" s="21">
        <f t="shared" si="155"/>
        <v>18</v>
      </c>
      <c r="G1460" s="18">
        <v>12</v>
      </c>
      <c r="H1460" s="21">
        <f t="shared" si="156"/>
        <v>2</v>
      </c>
      <c r="I1460" s="20">
        <f t="shared" si="157"/>
        <v>1.5</v>
      </c>
      <c r="J1460" s="17">
        <v>144</v>
      </c>
      <c r="K1460" s="23">
        <v>4.99</v>
      </c>
      <c r="L1460" s="31"/>
    </row>
    <row r="1461" spans="2:12" s="4" customFormat="1" ht="15.6">
      <c r="B1461" s="17" t="s">
        <v>3435</v>
      </c>
      <c r="C1461" s="30" t="s">
        <v>3436</v>
      </c>
      <c r="D1461" s="19">
        <v>55959</v>
      </c>
      <c r="E1461" s="20">
        <v>84</v>
      </c>
      <c r="F1461" s="21">
        <f t="shared" si="155"/>
        <v>63</v>
      </c>
      <c r="G1461" s="18">
        <v>24</v>
      </c>
      <c r="H1461" s="21">
        <f t="shared" si="156"/>
        <v>3.5</v>
      </c>
      <c r="I1461" s="20">
        <f t="shared" si="157"/>
        <v>2.625</v>
      </c>
      <c r="J1461" s="17">
        <v>240</v>
      </c>
      <c r="K1461" s="23">
        <v>7.99</v>
      </c>
      <c r="L1461" s="31"/>
    </row>
    <row r="1462" spans="2:12" s="4" customFormat="1" ht="15.6">
      <c r="B1462" s="17" t="s">
        <v>3437</v>
      </c>
      <c r="C1462" s="30" t="s">
        <v>3438</v>
      </c>
      <c r="D1462" s="19">
        <v>54884</v>
      </c>
      <c r="E1462" s="20">
        <v>54</v>
      </c>
      <c r="F1462" s="21">
        <f t="shared" si="155"/>
        <v>40.5</v>
      </c>
      <c r="G1462" s="18">
        <v>24</v>
      </c>
      <c r="H1462" s="21">
        <f t="shared" si="156"/>
        <v>2.25</v>
      </c>
      <c r="I1462" s="20">
        <f t="shared" si="157"/>
        <v>1.6875</v>
      </c>
      <c r="J1462" s="17">
        <v>288</v>
      </c>
      <c r="K1462" s="23">
        <v>4.99</v>
      </c>
      <c r="L1462" s="31"/>
    </row>
    <row r="1463" spans="2:12" s="4" customFormat="1" ht="15.6">
      <c r="B1463" s="17" t="s">
        <v>3439</v>
      </c>
      <c r="C1463" s="30" t="s">
        <v>3440</v>
      </c>
      <c r="D1463" s="19">
        <v>56871</v>
      </c>
      <c r="E1463" s="20">
        <v>144</v>
      </c>
      <c r="F1463" s="21">
        <f t="shared" si="155"/>
        <v>108</v>
      </c>
      <c r="G1463" s="18">
        <v>36</v>
      </c>
      <c r="H1463" s="21">
        <f t="shared" si="156"/>
        <v>4</v>
      </c>
      <c r="I1463" s="20">
        <f t="shared" si="157"/>
        <v>3</v>
      </c>
      <c r="J1463" s="17">
        <f>G1463*5</f>
        <v>180</v>
      </c>
      <c r="K1463" s="23">
        <v>9.99</v>
      </c>
      <c r="L1463" s="31"/>
    </row>
    <row r="1464" spans="2:12" s="4" customFormat="1" ht="15.6">
      <c r="B1464" s="17" t="s">
        <v>3441</v>
      </c>
      <c r="C1464" s="30" t="s">
        <v>3442</v>
      </c>
      <c r="D1464" s="19">
        <v>55966</v>
      </c>
      <c r="E1464" s="20">
        <v>63</v>
      </c>
      <c r="F1464" s="21">
        <f t="shared" si="155"/>
        <v>47.25</v>
      </c>
      <c r="G1464" s="18">
        <v>18</v>
      </c>
      <c r="H1464" s="21">
        <f t="shared" si="156"/>
        <v>3.5</v>
      </c>
      <c r="I1464" s="20">
        <f t="shared" si="157"/>
        <v>2.625</v>
      </c>
      <c r="J1464" s="17">
        <v>180</v>
      </c>
      <c r="K1464" s="23">
        <v>7.99</v>
      </c>
      <c r="L1464" s="31"/>
    </row>
    <row r="1465" spans="2:12" s="4" customFormat="1" ht="15.6">
      <c r="B1465" s="17" t="s">
        <v>3443</v>
      </c>
      <c r="C1465" s="30" t="s">
        <v>3444</v>
      </c>
      <c r="D1465" s="19">
        <v>55973</v>
      </c>
      <c r="E1465" s="20">
        <v>24</v>
      </c>
      <c r="F1465" s="21">
        <f t="shared" si="155"/>
        <v>18</v>
      </c>
      <c r="G1465" s="18">
        <v>12</v>
      </c>
      <c r="H1465" s="21">
        <f t="shared" si="156"/>
        <v>2</v>
      </c>
      <c r="I1465" s="20">
        <f t="shared" si="157"/>
        <v>1.5</v>
      </c>
      <c r="J1465" s="17">
        <v>144</v>
      </c>
      <c r="K1465" s="23">
        <v>4.99</v>
      </c>
      <c r="L1465" s="31"/>
    </row>
    <row r="1466" spans="2:12" s="4" customFormat="1" ht="15.6">
      <c r="B1466" s="17" t="s">
        <v>3445</v>
      </c>
      <c r="C1466" s="30" t="s">
        <v>3446</v>
      </c>
      <c r="D1466" s="45" t="s">
        <v>3447</v>
      </c>
      <c r="E1466" s="20">
        <v>20.25</v>
      </c>
      <c r="F1466" s="21">
        <f t="shared" si="155"/>
        <v>15.1875</v>
      </c>
      <c r="G1466" s="18">
        <v>12</v>
      </c>
      <c r="H1466" s="21">
        <f t="shared" si="156"/>
        <v>1.6875</v>
      </c>
      <c r="I1466" s="20">
        <f t="shared" si="157"/>
        <v>1.265625</v>
      </c>
      <c r="J1466" s="17">
        <f>G1466*5</f>
        <v>60</v>
      </c>
      <c r="K1466" s="23">
        <v>4.99</v>
      </c>
      <c r="L1466" s="31"/>
    </row>
    <row r="1467" spans="2:12" s="4" customFormat="1" ht="15.6">
      <c r="B1467" s="17" t="s">
        <v>3448</v>
      </c>
      <c r="C1467" s="30" t="s">
        <v>3449</v>
      </c>
      <c r="D1467" s="19">
        <v>58813</v>
      </c>
      <c r="E1467" s="20">
        <v>84</v>
      </c>
      <c r="F1467" s="21">
        <f t="shared" si="155"/>
        <v>63</v>
      </c>
      <c r="G1467" s="18">
        <v>24</v>
      </c>
      <c r="H1467" s="21">
        <f t="shared" si="156"/>
        <v>3.5</v>
      </c>
      <c r="I1467" s="20">
        <f t="shared" si="157"/>
        <v>2.625</v>
      </c>
      <c r="J1467" s="17">
        <v>240</v>
      </c>
      <c r="K1467" s="23">
        <v>8.99</v>
      </c>
      <c r="L1467" s="31"/>
    </row>
    <row r="1468" spans="2:12" s="4" customFormat="1" ht="15.6">
      <c r="B1468" s="17" t="s">
        <v>3450</v>
      </c>
      <c r="C1468" s="30" t="s">
        <v>3451</v>
      </c>
      <c r="D1468" s="19">
        <v>55980</v>
      </c>
      <c r="E1468" s="20">
        <v>90</v>
      </c>
      <c r="F1468" s="21">
        <f t="shared" si="155"/>
        <v>67.5</v>
      </c>
      <c r="G1468" s="18">
        <v>36</v>
      </c>
      <c r="H1468" s="21">
        <f t="shared" si="156"/>
        <v>2.5</v>
      </c>
      <c r="I1468" s="20">
        <f t="shared" si="157"/>
        <v>1.875</v>
      </c>
      <c r="J1468" s="17">
        <v>432</v>
      </c>
      <c r="K1468" s="23">
        <v>5.99</v>
      </c>
      <c r="L1468" s="31"/>
    </row>
    <row r="1469" spans="2:12" s="4" customFormat="1" ht="15.6">
      <c r="B1469" s="17" t="s">
        <v>3452</v>
      </c>
      <c r="C1469" s="30" t="s">
        <v>3453</v>
      </c>
      <c r="D1469" s="45" t="s">
        <v>3454</v>
      </c>
      <c r="E1469" s="20">
        <v>72</v>
      </c>
      <c r="F1469" s="21">
        <f t="shared" si="155"/>
        <v>54</v>
      </c>
      <c r="G1469" s="18">
        <v>24</v>
      </c>
      <c r="H1469" s="21">
        <f t="shared" si="156"/>
        <v>3</v>
      </c>
      <c r="I1469" s="20">
        <f t="shared" si="157"/>
        <v>2.25</v>
      </c>
      <c r="J1469" s="17">
        <v>192</v>
      </c>
      <c r="K1469" s="23">
        <v>7.99</v>
      </c>
      <c r="L1469" s="31"/>
    </row>
    <row r="1470" spans="2:12" s="4" customFormat="1" ht="15.6">
      <c r="B1470" s="17" t="s">
        <v>3455</v>
      </c>
      <c r="C1470" s="30" t="s">
        <v>3456</v>
      </c>
      <c r="D1470" s="19">
        <v>51500</v>
      </c>
      <c r="E1470" s="20">
        <v>96</v>
      </c>
      <c r="F1470" s="21">
        <f t="shared" si="155"/>
        <v>72</v>
      </c>
      <c r="G1470" s="18">
        <v>24</v>
      </c>
      <c r="H1470" s="21">
        <f t="shared" si="156"/>
        <v>4</v>
      </c>
      <c r="I1470" s="20">
        <f t="shared" si="157"/>
        <v>3</v>
      </c>
      <c r="J1470" s="17">
        <f t="shared" ref="J1470:J1485" si="160">G1470*5</f>
        <v>120</v>
      </c>
      <c r="K1470" s="23">
        <v>9.99</v>
      </c>
      <c r="L1470" s="31"/>
    </row>
    <row r="1471" spans="2:12" s="4" customFormat="1" ht="15.6">
      <c r="B1471" s="17" t="s">
        <v>3457</v>
      </c>
      <c r="C1471" s="30" t="s">
        <v>3458</v>
      </c>
      <c r="D1471" s="19">
        <v>55126</v>
      </c>
      <c r="E1471" s="20">
        <v>30</v>
      </c>
      <c r="F1471" s="21">
        <f t="shared" si="155"/>
        <v>22.5</v>
      </c>
      <c r="G1471" s="18">
        <v>24</v>
      </c>
      <c r="H1471" s="21">
        <f t="shared" si="156"/>
        <v>1.25</v>
      </c>
      <c r="I1471" s="20">
        <f t="shared" si="157"/>
        <v>0.9375</v>
      </c>
      <c r="J1471" s="17">
        <v>432</v>
      </c>
      <c r="K1471" s="23">
        <v>3.99</v>
      </c>
      <c r="L1471" s="31"/>
    </row>
    <row r="1472" spans="2:12" s="4" customFormat="1" ht="15.6">
      <c r="B1472" s="17" t="s">
        <v>3459</v>
      </c>
      <c r="C1472" s="30" t="s">
        <v>3460</v>
      </c>
      <c r="D1472" s="45" t="s">
        <v>3461</v>
      </c>
      <c r="E1472" s="20">
        <v>48</v>
      </c>
      <c r="F1472" s="21">
        <f t="shared" si="155"/>
        <v>36</v>
      </c>
      <c r="G1472" s="18">
        <v>48</v>
      </c>
      <c r="H1472" s="21">
        <f t="shared" si="156"/>
        <v>1</v>
      </c>
      <c r="I1472" s="20">
        <f t="shared" si="157"/>
        <v>0.75</v>
      </c>
      <c r="J1472" s="17">
        <f t="shared" si="160"/>
        <v>240</v>
      </c>
      <c r="K1472" s="23">
        <v>3.99</v>
      </c>
      <c r="L1472" s="31"/>
    </row>
    <row r="1473" spans="2:12" s="4" customFormat="1" ht="15.6">
      <c r="B1473" s="17" t="s">
        <v>3462</v>
      </c>
      <c r="C1473" s="30" t="s">
        <v>3463</v>
      </c>
      <c r="D1473" s="45" t="s">
        <v>3464</v>
      </c>
      <c r="E1473" s="20">
        <v>48</v>
      </c>
      <c r="F1473" s="21">
        <f t="shared" si="155"/>
        <v>36</v>
      </c>
      <c r="G1473" s="18">
        <v>48</v>
      </c>
      <c r="H1473" s="21">
        <f t="shared" si="156"/>
        <v>1</v>
      </c>
      <c r="I1473" s="20">
        <f t="shared" si="157"/>
        <v>0.75</v>
      </c>
      <c r="J1473" s="17">
        <f t="shared" si="160"/>
        <v>240</v>
      </c>
      <c r="K1473" s="23">
        <v>3.99</v>
      </c>
      <c r="L1473" s="31"/>
    </row>
    <row r="1474" spans="2:12" s="4" customFormat="1" ht="15.6">
      <c r="B1474" s="17" t="s">
        <v>3465</v>
      </c>
      <c r="C1474" s="30" t="s">
        <v>3466</v>
      </c>
      <c r="D1474" s="19">
        <v>59032</v>
      </c>
      <c r="E1474" s="20">
        <v>48</v>
      </c>
      <c r="F1474" s="21">
        <f t="shared" si="155"/>
        <v>36</v>
      </c>
      <c r="G1474" s="18">
        <v>48</v>
      </c>
      <c r="H1474" s="21">
        <f t="shared" si="156"/>
        <v>1</v>
      </c>
      <c r="I1474" s="20">
        <f t="shared" si="157"/>
        <v>0.75</v>
      </c>
      <c r="J1474" s="17">
        <f t="shared" si="160"/>
        <v>240</v>
      </c>
      <c r="K1474" s="23">
        <v>3.99</v>
      </c>
      <c r="L1474" s="31"/>
    </row>
    <row r="1475" spans="2:12" s="4" customFormat="1" ht="15.6">
      <c r="B1475" s="17" t="s">
        <v>3467</v>
      </c>
      <c r="C1475" s="30" t="s">
        <v>3468</v>
      </c>
      <c r="D1475" s="19">
        <v>59049</v>
      </c>
      <c r="E1475" s="20">
        <v>48</v>
      </c>
      <c r="F1475" s="21">
        <f t="shared" si="155"/>
        <v>36</v>
      </c>
      <c r="G1475" s="18">
        <v>48</v>
      </c>
      <c r="H1475" s="21">
        <f t="shared" si="156"/>
        <v>1</v>
      </c>
      <c r="I1475" s="20">
        <f t="shared" si="157"/>
        <v>0.75</v>
      </c>
      <c r="J1475" s="17">
        <f t="shared" si="160"/>
        <v>240</v>
      </c>
      <c r="K1475" s="23">
        <v>3.99</v>
      </c>
      <c r="L1475" s="31"/>
    </row>
    <row r="1476" spans="2:12" s="4" customFormat="1" ht="15.6">
      <c r="B1476" s="17" t="s">
        <v>3469</v>
      </c>
      <c r="C1476" s="30" t="s">
        <v>3470</v>
      </c>
      <c r="D1476" s="19">
        <v>59056</v>
      </c>
      <c r="E1476" s="20">
        <v>48</v>
      </c>
      <c r="F1476" s="21">
        <f t="shared" si="155"/>
        <v>36</v>
      </c>
      <c r="G1476" s="18">
        <v>48</v>
      </c>
      <c r="H1476" s="21">
        <f t="shared" si="156"/>
        <v>1</v>
      </c>
      <c r="I1476" s="20">
        <f t="shared" si="157"/>
        <v>0.75</v>
      </c>
      <c r="J1476" s="17">
        <f t="shared" si="160"/>
        <v>240</v>
      </c>
      <c r="K1476" s="23">
        <v>3.99</v>
      </c>
      <c r="L1476" s="31"/>
    </row>
    <row r="1477" spans="2:12" s="4" customFormat="1" ht="15.6">
      <c r="B1477" s="17" t="s">
        <v>3471</v>
      </c>
      <c r="C1477" s="30" t="s">
        <v>3472</v>
      </c>
      <c r="D1477" s="19">
        <v>59063</v>
      </c>
      <c r="E1477" s="20">
        <v>48</v>
      </c>
      <c r="F1477" s="21">
        <f t="shared" si="155"/>
        <v>36</v>
      </c>
      <c r="G1477" s="18">
        <v>48</v>
      </c>
      <c r="H1477" s="21">
        <f t="shared" si="156"/>
        <v>1</v>
      </c>
      <c r="I1477" s="20">
        <f t="shared" si="157"/>
        <v>0.75</v>
      </c>
      <c r="J1477" s="17">
        <f t="shared" si="160"/>
        <v>240</v>
      </c>
      <c r="K1477" s="23">
        <v>3.99</v>
      </c>
      <c r="L1477" s="31"/>
    </row>
    <row r="1478" spans="2:12" s="4" customFormat="1" ht="15.6">
      <c r="B1478" s="17" t="s">
        <v>3473</v>
      </c>
      <c r="C1478" s="30" t="s">
        <v>3474</v>
      </c>
      <c r="D1478" s="19">
        <v>59070</v>
      </c>
      <c r="E1478" s="20">
        <v>48</v>
      </c>
      <c r="F1478" s="21">
        <f t="shared" si="155"/>
        <v>36</v>
      </c>
      <c r="G1478" s="18">
        <v>48</v>
      </c>
      <c r="H1478" s="21">
        <f t="shared" si="156"/>
        <v>1</v>
      </c>
      <c r="I1478" s="20">
        <f t="shared" si="157"/>
        <v>0.75</v>
      </c>
      <c r="J1478" s="17">
        <f t="shared" si="160"/>
        <v>240</v>
      </c>
      <c r="K1478" s="23">
        <v>3.99</v>
      </c>
      <c r="L1478" s="31"/>
    </row>
    <row r="1479" spans="2:12" s="4" customFormat="1" ht="15.6">
      <c r="B1479" s="17" t="s">
        <v>3475</v>
      </c>
      <c r="C1479" s="30" t="s">
        <v>3476</v>
      </c>
      <c r="D1479" s="19">
        <v>58134</v>
      </c>
      <c r="E1479" s="20">
        <v>90</v>
      </c>
      <c r="F1479" s="21">
        <f t="shared" si="155"/>
        <v>67.5</v>
      </c>
      <c r="G1479" s="18">
        <v>24</v>
      </c>
      <c r="H1479" s="21">
        <f t="shared" si="156"/>
        <v>3.75</v>
      </c>
      <c r="I1479" s="20">
        <f t="shared" si="157"/>
        <v>2.8125</v>
      </c>
      <c r="J1479" s="17">
        <f t="shared" si="160"/>
        <v>120</v>
      </c>
      <c r="K1479" s="23">
        <v>9.99</v>
      </c>
      <c r="L1479" s="31"/>
    </row>
    <row r="1480" spans="2:12" s="4" customFormat="1" ht="15.6">
      <c r="B1480" s="17" t="s">
        <v>3477</v>
      </c>
      <c r="C1480" s="30" t="s">
        <v>3478</v>
      </c>
      <c r="D1480" s="19">
        <v>59131</v>
      </c>
      <c r="E1480" s="20">
        <v>48</v>
      </c>
      <c r="F1480" s="21">
        <f t="shared" ref="F1480:F1516" si="161">E1480*0.75</f>
        <v>36</v>
      </c>
      <c r="G1480" s="18">
        <v>48</v>
      </c>
      <c r="H1480" s="21">
        <f t="shared" ref="H1480:H1516" si="162">E1480/G1480</f>
        <v>1</v>
      </c>
      <c r="I1480" s="20">
        <f t="shared" ref="I1480:I1516" si="163">F1480/G1480</f>
        <v>0.75</v>
      </c>
      <c r="J1480" s="17">
        <f t="shared" si="160"/>
        <v>240</v>
      </c>
      <c r="K1480" s="23">
        <v>3.99</v>
      </c>
      <c r="L1480" s="31"/>
    </row>
    <row r="1481" spans="2:12" s="4" customFormat="1" ht="15.6">
      <c r="B1481" s="17" t="s">
        <v>3479</v>
      </c>
      <c r="C1481" s="30" t="s">
        <v>3480</v>
      </c>
      <c r="D1481" s="19">
        <v>59148</v>
      </c>
      <c r="E1481" s="20">
        <v>48</v>
      </c>
      <c r="F1481" s="21">
        <f t="shared" si="161"/>
        <v>36</v>
      </c>
      <c r="G1481" s="18">
        <v>48</v>
      </c>
      <c r="H1481" s="21">
        <f t="shared" si="162"/>
        <v>1</v>
      </c>
      <c r="I1481" s="20">
        <f t="shared" si="163"/>
        <v>0.75</v>
      </c>
      <c r="J1481" s="17">
        <f t="shared" si="160"/>
        <v>240</v>
      </c>
      <c r="K1481" s="23">
        <v>3.99</v>
      </c>
      <c r="L1481" s="31"/>
    </row>
    <row r="1482" spans="2:12" s="4" customFormat="1" ht="15.6">
      <c r="B1482" s="17" t="s">
        <v>3481</v>
      </c>
      <c r="C1482" s="30" t="s">
        <v>3482</v>
      </c>
      <c r="D1482" s="19">
        <v>59926</v>
      </c>
      <c r="E1482" s="20">
        <v>105</v>
      </c>
      <c r="F1482" s="21">
        <f t="shared" si="161"/>
        <v>78.75</v>
      </c>
      <c r="G1482" s="18">
        <v>30</v>
      </c>
      <c r="H1482" s="21">
        <f t="shared" si="162"/>
        <v>3.5</v>
      </c>
      <c r="I1482" s="20">
        <f t="shared" si="163"/>
        <v>2.625</v>
      </c>
      <c r="J1482" s="17">
        <f t="shared" si="160"/>
        <v>150</v>
      </c>
      <c r="K1482" s="23">
        <v>8.99</v>
      </c>
      <c r="L1482" s="31"/>
    </row>
    <row r="1483" spans="2:12" s="4" customFormat="1" ht="15.6">
      <c r="B1483" s="17" t="s">
        <v>3483</v>
      </c>
      <c r="C1483" s="30" t="s">
        <v>3484</v>
      </c>
      <c r="D1483" s="45" t="s">
        <v>3485</v>
      </c>
      <c r="E1483" s="20">
        <v>90</v>
      </c>
      <c r="F1483" s="21">
        <f t="shared" si="161"/>
        <v>67.5</v>
      </c>
      <c r="G1483" s="18">
        <v>30</v>
      </c>
      <c r="H1483" s="21">
        <f t="shared" si="162"/>
        <v>3</v>
      </c>
      <c r="I1483" s="20">
        <f t="shared" si="163"/>
        <v>2.25</v>
      </c>
      <c r="J1483" s="17">
        <f t="shared" si="160"/>
        <v>150</v>
      </c>
      <c r="K1483" s="23">
        <v>7.99</v>
      </c>
      <c r="L1483" s="31"/>
    </row>
    <row r="1484" spans="2:12" s="4" customFormat="1" ht="15.6">
      <c r="B1484" s="17" t="s">
        <v>3486</v>
      </c>
      <c r="C1484" s="30" t="s">
        <v>3487</v>
      </c>
      <c r="D1484" s="19">
        <v>15400</v>
      </c>
      <c r="E1484" s="20">
        <v>108</v>
      </c>
      <c r="F1484" s="21">
        <f t="shared" si="161"/>
        <v>81</v>
      </c>
      <c r="G1484" s="18">
        <v>24</v>
      </c>
      <c r="H1484" s="21">
        <f t="shared" si="162"/>
        <v>4.5</v>
      </c>
      <c r="I1484" s="20">
        <f t="shared" si="163"/>
        <v>3.375</v>
      </c>
      <c r="J1484" s="17">
        <f t="shared" si="160"/>
        <v>120</v>
      </c>
      <c r="K1484" s="23">
        <v>9.99</v>
      </c>
      <c r="L1484" s="31"/>
    </row>
    <row r="1485" spans="2:12" s="4" customFormat="1" ht="15.6">
      <c r="B1485" s="17" t="s">
        <v>3488</v>
      </c>
      <c r="C1485" s="30" t="s">
        <v>3489</v>
      </c>
      <c r="D1485" s="19">
        <v>30031</v>
      </c>
      <c r="E1485" s="20">
        <v>47.25</v>
      </c>
      <c r="F1485" s="21">
        <f t="shared" si="161"/>
        <v>35.4375</v>
      </c>
      <c r="G1485" s="18">
        <v>24</v>
      </c>
      <c r="H1485" s="21">
        <f t="shared" si="162"/>
        <v>1.96875</v>
      </c>
      <c r="I1485" s="20">
        <f t="shared" si="163"/>
        <v>1.4765625</v>
      </c>
      <c r="J1485" s="17">
        <f t="shared" si="160"/>
        <v>120</v>
      </c>
      <c r="K1485" s="23">
        <v>4.99</v>
      </c>
      <c r="L1485" s="31"/>
    </row>
    <row r="1486" spans="2:12" s="4" customFormat="1" ht="15.6">
      <c r="B1486" s="17" t="s">
        <v>3490</v>
      </c>
      <c r="C1486" s="30" t="s">
        <v>3491</v>
      </c>
      <c r="D1486" s="19">
        <v>30048</v>
      </c>
      <c r="E1486" s="20">
        <v>47.25</v>
      </c>
      <c r="F1486" s="21">
        <f t="shared" si="161"/>
        <v>35.4375</v>
      </c>
      <c r="G1486" s="18">
        <v>24</v>
      </c>
      <c r="H1486" s="21">
        <f t="shared" si="162"/>
        <v>1.96875</v>
      </c>
      <c r="I1486" s="20">
        <f t="shared" si="163"/>
        <v>1.4765625</v>
      </c>
      <c r="J1486" s="17">
        <v>288</v>
      </c>
      <c r="K1486" s="23">
        <v>4.99</v>
      </c>
      <c r="L1486" s="31"/>
    </row>
    <row r="1487" spans="2:12" s="4" customFormat="1" ht="15.6">
      <c r="B1487" s="17" t="s">
        <v>3492</v>
      </c>
      <c r="C1487" s="30" t="s">
        <v>3493</v>
      </c>
      <c r="D1487" s="19">
        <v>55997</v>
      </c>
      <c r="E1487" s="20">
        <v>72</v>
      </c>
      <c r="F1487" s="21">
        <f t="shared" si="161"/>
        <v>54</v>
      </c>
      <c r="G1487" s="18">
        <v>24</v>
      </c>
      <c r="H1487" s="21">
        <f t="shared" si="162"/>
        <v>3</v>
      </c>
      <c r="I1487" s="20">
        <f t="shared" si="163"/>
        <v>2.25</v>
      </c>
      <c r="J1487" s="17">
        <v>240</v>
      </c>
      <c r="K1487" s="23">
        <v>6.99</v>
      </c>
      <c r="L1487" s="31"/>
    </row>
    <row r="1488" spans="2:12" s="4" customFormat="1" ht="15.6">
      <c r="B1488" s="17" t="s">
        <v>3494</v>
      </c>
      <c r="C1488" s="30" t="s">
        <v>3495</v>
      </c>
      <c r="D1488" s="19">
        <v>32653</v>
      </c>
      <c r="E1488" s="20">
        <v>47.25</v>
      </c>
      <c r="F1488" s="21">
        <f t="shared" si="161"/>
        <v>35.4375</v>
      </c>
      <c r="G1488" s="18">
        <v>24</v>
      </c>
      <c r="H1488" s="21">
        <f t="shared" si="162"/>
        <v>1.96875</v>
      </c>
      <c r="I1488" s="20">
        <f t="shared" si="163"/>
        <v>1.4765625</v>
      </c>
      <c r="J1488" s="17">
        <v>288</v>
      </c>
      <c r="K1488" s="23">
        <v>4.99</v>
      </c>
      <c r="L1488" s="31"/>
    </row>
    <row r="1489" spans="2:12" s="4" customFormat="1" ht="15.6">
      <c r="B1489" s="17" t="s">
        <v>3496</v>
      </c>
      <c r="C1489" s="30" t="s">
        <v>3497</v>
      </c>
      <c r="D1489" s="19">
        <v>37436</v>
      </c>
      <c r="E1489" s="20">
        <v>48</v>
      </c>
      <c r="F1489" s="21">
        <f t="shared" si="161"/>
        <v>36</v>
      </c>
      <c r="G1489" s="18">
        <v>12</v>
      </c>
      <c r="H1489" s="21">
        <f t="shared" si="162"/>
        <v>4</v>
      </c>
      <c r="I1489" s="20">
        <f t="shared" si="163"/>
        <v>3</v>
      </c>
      <c r="J1489" s="17">
        <v>144</v>
      </c>
      <c r="K1489" s="23">
        <v>9.99</v>
      </c>
      <c r="L1489" s="31"/>
    </row>
    <row r="1490" spans="2:12" s="4" customFormat="1" ht="15.6">
      <c r="B1490" s="17" t="s">
        <v>3498</v>
      </c>
      <c r="C1490" s="30" t="s">
        <v>3499</v>
      </c>
      <c r="D1490" s="19">
        <v>53337</v>
      </c>
      <c r="E1490" s="20">
        <v>36</v>
      </c>
      <c r="F1490" s="21">
        <f t="shared" si="161"/>
        <v>27</v>
      </c>
      <c r="G1490" s="18">
        <v>12</v>
      </c>
      <c r="H1490" s="21">
        <f t="shared" si="162"/>
        <v>3</v>
      </c>
      <c r="I1490" s="20">
        <f t="shared" si="163"/>
        <v>2.25</v>
      </c>
      <c r="J1490" s="17">
        <v>144</v>
      </c>
      <c r="K1490" s="23">
        <v>6.99</v>
      </c>
      <c r="L1490" s="31"/>
    </row>
    <row r="1491" spans="2:12" s="4" customFormat="1" ht="15.6">
      <c r="B1491" s="17" t="s">
        <v>3500</v>
      </c>
      <c r="C1491" s="30" t="s">
        <v>3501</v>
      </c>
      <c r="D1491" s="19">
        <v>55638</v>
      </c>
      <c r="E1491" s="20">
        <v>24</v>
      </c>
      <c r="F1491" s="21">
        <f t="shared" si="161"/>
        <v>18</v>
      </c>
      <c r="G1491" s="18">
        <v>12</v>
      </c>
      <c r="H1491" s="21">
        <f t="shared" si="162"/>
        <v>2</v>
      </c>
      <c r="I1491" s="20">
        <f t="shared" si="163"/>
        <v>1.5</v>
      </c>
      <c r="J1491" s="17">
        <f>G1491*5</f>
        <v>60</v>
      </c>
      <c r="K1491" s="23">
        <v>5.99</v>
      </c>
      <c r="L1491" s="31"/>
    </row>
    <row r="1492" spans="2:12" s="4" customFormat="1" ht="15.6">
      <c r="B1492" s="17" t="s">
        <v>3502</v>
      </c>
      <c r="C1492" s="30" t="s">
        <v>3503</v>
      </c>
      <c r="D1492" s="19">
        <v>56147</v>
      </c>
      <c r="E1492" s="20">
        <v>48</v>
      </c>
      <c r="F1492" s="21">
        <f t="shared" si="161"/>
        <v>36</v>
      </c>
      <c r="G1492" s="18">
        <v>12</v>
      </c>
      <c r="H1492" s="21">
        <f t="shared" si="162"/>
        <v>4</v>
      </c>
      <c r="I1492" s="20">
        <f t="shared" si="163"/>
        <v>3</v>
      </c>
      <c r="J1492" s="17">
        <f>G1492*5</f>
        <v>60</v>
      </c>
      <c r="K1492" s="23">
        <v>9.99</v>
      </c>
      <c r="L1492" s="31"/>
    </row>
    <row r="1493" spans="2:12" s="4" customFormat="1" ht="15.6">
      <c r="B1493" s="17" t="s">
        <v>3504</v>
      </c>
      <c r="C1493" s="30" t="s">
        <v>3505</v>
      </c>
      <c r="D1493" s="19">
        <v>53634</v>
      </c>
      <c r="E1493" s="20">
        <v>48</v>
      </c>
      <c r="F1493" s="21">
        <f t="shared" si="161"/>
        <v>36</v>
      </c>
      <c r="G1493" s="18">
        <v>12</v>
      </c>
      <c r="H1493" s="21">
        <f t="shared" si="162"/>
        <v>4</v>
      </c>
      <c r="I1493" s="20">
        <f t="shared" si="163"/>
        <v>3</v>
      </c>
      <c r="J1493" s="17">
        <v>72</v>
      </c>
      <c r="K1493" s="23">
        <v>9.99</v>
      </c>
      <c r="L1493" s="31"/>
    </row>
    <row r="1494" spans="2:12" s="4" customFormat="1" ht="15.6">
      <c r="B1494" s="17" t="s">
        <v>3506</v>
      </c>
      <c r="C1494" s="30" t="s">
        <v>3507</v>
      </c>
      <c r="D1494" s="19">
        <v>55119</v>
      </c>
      <c r="E1494" s="20">
        <v>42</v>
      </c>
      <c r="F1494" s="21">
        <f t="shared" si="161"/>
        <v>31.5</v>
      </c>
      <c r="G1494" s="18">
        <v>12</v>
      </c>
      <c r="H1494" s="21">
        <f t="shared" si="162"/>
        <v>3.5</v>
      </c>
      <c r="I1494" s="20">
        <f t="shared" si="163"/>
        <v>2.625</v>
      </c>
      <c r="J1494" s="17">
        <v>144</v>
      </c>
      <c r="K1494" s="23">
        <v>7.99</v>
      </c>
      <c r="L1494" s="31"/>
    </row>
    <row r="1495" spans="2:12" s="4" customFormat="1" ht="15.6">
      <c r="B1495" s="17" t="s">
        <v>3508</v>
      </c>
      <c r="C1495" s="30" t="s">
        <v>3509</v>
      </c>
      <c r="D1495" s="19">
        <v>53344</v>
      </c>
      <c r="E1495" s="20">
        <v>42</v>
      </c>
      <c r="F1495" s="21">
        <f t="shared" si="161"/>
        <v>31.5</v>
      </c>
      <c r="G1495" s="18">
        <v>12</v>
      </c>
      <c r="H1495" s="21">
        <f t="shared" si="162"/>
        <v>3.5</v>
      </c>
      <c r="I1495" s="20">
        <f t="shared" si="163"/>
        <v>2.625</v>
      </c>
      <c r="J1495" s="17">
        <v>144</v>
      </c>
      <c r="K1495" s="23">
        <v>7.99</v>
      </c>
      <c r="L1495" s="31"/>
    </row>
    <row r="1496" spans="2:12" s="4" customFormat="1" ht="15.6">
      <c r="B1496" s="17" t="s">
        <v>3510</v>
      </c>
      <c r="C1496" s="30" t="s">
        <v>3511</v>
      </c>
      <c r="D1496" s="19">
        <v>53627</v>
      </c>
      <c r="E1496" s="20">
        <v>36</v>
      </c>
      <c r="F1496" s="21">
        <f t="shared" si="161"/>
        <v>27</v>
      </c>
      <c r="G1496" s="18">
        <v>12</v>
      </c>
      <c r="H1496" s="21">
        <f t="shared" si="162"/>
        <v>3</v>
      </c>
      <c r="I1496" s="20">
        <f t="shared" si="163"/>
        <v>2.25</v>
      </c>
      <c r="J1496" s="17">
        <v>144</v>
      </c>
      <c r="K1496" s="23">
        <v>7.99</v>
      </c>
      <c r="L1496" s="31"/>
    </row>
    <row r="1497" spans="2:12" s="4" customFormat="1" ht="15.6">
      <c r="B1497" s="17" t="s">
        <v>3512</v>
      </c>
      <c r="C1497" s="30" t="s">
        <v>3513</v>
      </c>
      <c r="D1497" s="45" t="s">
        <v>3514</v>
      </c>
      <c r="E1497" s="20">
        <v>42</v>
      </c>
      <c r="F1497" s="21">
        <f t="shared" si="161"/>
        <v>31.5</v>
      </c>
      <c r="G1497" s="18">
        <v>12</v>
      </c>
      <c r="H1497" s="21">
        <f t="shared" si="162"/>
        <v>3.5</v>
      </c>
      <c r="I1497" s="20">
        <f t="shared" si="163"/>
        <v>2.625</v>
      </c>
      <c r="J1497" s="17">
        <f>G1497*5</f>
        <v>60</v>
      </c>
      <c r="K1497" s="23">
        <v>8.99</v>
      </c>
      <c r="L1497" s="31"/>
    </row>
    <row r="1498" spans="2:12" s="4" customFormat="1" ht="15.6">
      <c r="B1498" s="17" t="s">
        <v>3515</v>
      </c>
      <c r="C1498" s="30" t="s">
        <v>3516</v>
      </c>
      <c r="D1498" s="19">
        <v>57236</v>
      </c>
      <c r="E1498" s="20">
        <v>18</v>
      </c>
      <c r="F1498" s="21">
        <f t="shared" si="161"/>
        <v>13.5</v>
      </c>
      <c r="G1498" s="18">
        <v>12</v>
      </c>
      <c r="H1498" s="21">
        <f t="shared" si="162"/>
        <v>1.5</v>
      </c>
      <c r="I1498" s="20">
        <f t="shared" si="163"/>
        <v>1.125</v>
      </c>
      <c r="J1498" s="17">
        <v>288</v>
      </c>
      <c r="K1498" s="23">
        <v>3.99</v>
      </c>
      <c r="L1498" s="31"/>
    </row>
    <row r="1499" spans="2:12" s="4" customFormat="1" ht="15.6">
      <c r="B1499" s="17" t="s">
        <v>3517</v>
      </c>
      <c r="C1499" s="30" t="s">
        <v>3518</v>
      </c>
      <c r="D1499" s="19">
        <v>59209</v>
      </c>
      <c r="E1499" s="20">
        <v>70</v>
      </c>
      <c r="F1499" s="21">
        <f t="shared" si="161"/>
        <v>52.5</v>
      </c>
      <c r="G1499" s="18">
        <v>20</v>
      </c>
      <c r="H1499" s="21">
        <f t="shared" si="162"/>
        <v>3.5</v>
      </c>
      <c r="I1499" s="20">
        <f t="shared" si="163"/>
        <v>2.625</v>
      </c>
      <c r="J1499" s="17">
        <f>G1499*5</f>
        <v>100</v>
      </c>
      <c r="K1499" s="23">
        <v>8.99</v>
      </c>
      <c r="L1499" s="31"/>
    </row>
    <row r="1500" spans="2:12" s="4" customFormat="1" ht="15.6">
      <c r="B1500" s="17" t="s">
        <v>3519</v>
      </c>
      <c r="C1500" s="30" t="s">
        <v>3520</v>
      </c>
      <c r="D1500" s="19">
        <v>59278</v>
      </c>
      <c r="E1500" s="20">
        <v>30</v>
      </c>
      <c r="F1500" s="21">
        <f t="shared" si="161"/>
        <v>22.5</v>
      </c>
      <c r="G1500" s="18">
        <v>12</v>
      </c>
      <c r="H1500" s="21">
        <f t="shared" si="162"/>
        <v>2.5</v>
      </c>
      <c r="I1500" s="20">
        <f t="shared" si="163"/>
        <v>1.875</v>
      </c>
      <c r="J1500" s="17">
        <v>144</v>
      </c>
      <c r="K1500" s="23">
        <v>6.99</v>
      </c>
      <c r="L1500" s="31"/>
    </row>
    <row r="1501" spans="2:12" s="4" customFormat="1" ht="15.6">
      <c r="B1501" s="17" t="s">
        <v>3521</v>
      </c>
      <c r="C1501" s="30" t="s">
        <v>3522</v>
      </c>
      <c r="D1501" s="45" t="s">
        <v>3523</v>
      </c>
      <c r="E1501" s="20">
        <v>42</v>
      </c>
      <c r="F1501" s="21">
        <f t="shared" si="161"/>
        <v>31.5</v>
      </c>
      <c r="G1501" s="18">
        <v>12</v>
      </c>
      <c r="H1501" s="21">
        <f t="shared" si="162"/>
        <v>3.5</v>
      </c>
      <c r="I1501" s="20">
        <f t="shared" si="163"/>
        <v>2.625</v>
      </c>
      <c r="J1501" s="17">
        <f t="shared" ref="J1501:J1507" si="164">G1501*5</f>
        <v>60</v>
      </c>
      <c r="K1501" s="23">
        <v>8.99</v>
      </c>
      <c r="L1501" s="31"/>
    </row>
    <row r="1502" spans="2:12" s="4" customFormat="1" ht="15.6">
      <c r="B1502" s="17" t="s">
        <v>3524</v>
      </c>
      <c r="C1502" s="30" t="s">
        <v>3525</v>
      </c>
      <c r="D1502" s="19">
        <v>53603</v>
      </c>
      <c r="E1502" s="20">
        <v>36</v>
      </c>
      <c r="F1502" s="21">
        <f t="shared" si="161"/>
        <v>27</v>
      </c>
      <c r="G1502" s="18">
        <v>12</v>
      </c>
      <c r="H1502" s="21">
        <f t="shared" si="162"/>
        <v>3</v>
      </c>
      <c r="I1502" s="20">
        <f t="shared" si="163"/>
        <v>2.25</v>
      </c>
      <c r="J1502" s="17">
        <v>144</v>
      </c>
      <c r="K1502" s="23">
        <v>7.99</v>
      </c>
      <c r="L1502" s="31"/>
    </row>
    <row r="1503" spans="2:12" s="4" customFormat="1" ht="15.6">
      <c r="B1503" s="17" t="s">
        <v>3526</v>
      </c>
      <c r="C1503" s="30" t="s">
        <v>3527</v>
      </c>
      <c r="D1503" s="19">
        <v>53597</v>
      </c>
      <c r="E1503" s="20">
        <v>36</v>
      </c>
      <c r="F1503" s="21">
        <f t="shared" si="161"/>
        <v>27</v>
      </c>
      <c r="G1503" s="18">
        <v>12</v>
      </c>
      <c r="H1503" s="21">
        <f t="shared" si="162"/>
        <v>3</v>
      </c>
      <c r="I1503" s="20">
        <f t="shared" si="163"/>
        <v>2.25</v>
      </c>
      <c r="J1503" s="17">
        <v>144</v>
      </c>
      <c r="K1503" s="23">
        <v>7.99</v>
      </c>
      <c r="L1503" s="31"/>
    </row>
    <row r="1504" spans="2:12" s="4" customFormat="1" ht="15.6">
      <c r="B1504" s="17" t="s">
        <v>3528</v>
      </c>
      <c r="C1504" s="30" t="s">
        <v>3529</v>
      </c>
      <c r="D1504" s="45" t="s">
        <v>3530</v>
      </c>
      <c r="E1504" s="20">
        <v>48</v>
      </c>
      <c r="F1504" s="21">
        <f t="shared" si="161"/>
        <v>36</v>
      </c>
      <c r="G1504" s="18">
        <v>12</v>
      </c>
      <c r="H1504" s="21">
        <f t="shared" si="162"/>
        <v>4</v>
      </c>
      <c r="I1504" s="20">
        <f t="shared" si="163"/>
        <v>3</v>
      </c>
      <c r="J1504" s="17">
        <f t="shared" si="164"/>
        <v>60</v>
      </c>
      <c r="K1504" s="23">
        <v>9.99</v>
      </c>
      <c r="L1504" s="31"/>
    </row>
    <row r="1505" spans="2:12" s="4" customFormat="1" ht="15.6">
      <c r="B1505" s="17" t="s">
        <v>3531</v>
      </c>
      <c r="C1505" s="30" t="s">
        <v>3532</v>
      </c>
      <c r="D1505" s="45" t="s">
        <v>3533</v>
      </c>
      <c r="E1505" s="20">
        <v>27</v>
      </c>
      <c r="F1505" s="21">
        <f t="shared" si="161"/>
        <v>20.25</v>
      </c>
      <c r="G1505" s="18">
        <v>12</v>
      </c>
      <c r="H1505" s="21">
        <f t="shared" si="162"/>
        <v>2.25</v>
      </c>
      <c r="I1505" s="20">
        <f t="shared" si="163"/>
        <v>1.6875</v>
      </c>
      <c r="J1505" s="17">
        <v>120</v>
      </c>
      <c r="K1505" s="23">
        <v>4.99</v>
      </c>
      <c r="L1505" s="31"/>
    </row>
    <row r="1506" spans="2:12" s="4" customFormat="1" ht="15.6">
      <c r="B1506" s="17" t="s">
        <v>3534</v>
      </c>
      <c r="C1506" s="30" t="s">
        <v>3535</v>
      </c>
      <c r="D1506" s="19">
        <v>13147</v>
      </c>
      <c r="E1506" s="20">
        <v>20.25</v>
      </c>
      <c r="F1506" s="21">
        <f t="shared" si="161"/>
        <v>15.1875</v>
      </c>
      <c r="G1506" s="18">
        <v>12</v>
      </c>
      <c r="H1506" s="21">
        <f t="shared" si="162"/>
        <v>1.6875</v>
      </c>
      <c r="I1506" s="20">
        <f t="shared" si="163"/>
        <v>1.265625</v>
      </c>
      <c r="J1506" s="17">
        <f t="shared" si="164"/>
        <v>60</v>
      </c>
      <c r="K1506" s="23">
        <v>3.99</v>
      </c>
      <c r="L1506" s="31"/>
    </row>
    <row r="1507" spans="2:12" s="4" customFormat="1" ht="15.6">
      <c r="B1507" s="17" t="s">
        <v>3536</v>
      </c>
      <c r="C1507" s="30" t="s">
        <v>3537</v>
      </c>
      <c r="D1507" s="45" t="s">
        <v>3538</v>
      </c>
      <c r="E1507" s="20">
        <v>20.25</v>
      </c>
      <c r="F1507" s="21">
        <f t="shared" si="161"/>
        <v>15.1875</v>
      </c>
      <c r="G1507" s="18">
        <v>12</v>
      </c>
      <c r="H1507" s="21">
        <f t="shared" si="162"/>
        <v>1.6875</v>
      </c>
      <c r="I1507" s="20">
        <f t="shared" si="163"/>
        <v>1.265625</v>
      </c>
      <c r="J1507" s="17">
        <f t="shared" si="164"/>
        <v>60</v>
      </c>
      <c r="K1507" s="23">
        <v>3.99</v>
      </c>
      <c r="L1507" s="31"/>
    </row>
    <row r="1508" spans="2:12" s="4" customFormat="1" ht="15.6">
      <c r="B1508" s="17" t="s">
        <v>3539</v>
      </c>
      <c r="C1508" s="30" t="s">
        <v>3540</v>
      </c>
      <c r="D1508" s="19">
        <v>56086</v>
      </c>
      <c r="E1508" s="20">
        <v>18</v>
      </c>
      <c r="F1508" s="21">
        <f t="shared" si="161"/>
        <v>13.5</v>
      </c>
      <c r="G1508" s="18">
        <v>12</v>
      </c>
      <c r="H1508" s="21">
        <f t="shared" si="162"/>
        <v>1.5</v>
      </c>
      <c r="I1508" s="20">
        <f t="shared" si="163"/>
        <v>1.125</v>
      </c>
      <c r="J1508" s="17">
        <v>120</v>
      </c>
      <c r="K1508" s="23">
        <v>3.99</v>
      </c>
      <c r="L1508" s="31"/>
    </row>
    <row r="1509" spans="2:12" s="4" customFormat="1" ht="15.6">
      <c r="B1509" s="17" t="s">
        <v>3541</v>
      </c>
      <c r="C1509" s="30" t="s">
        <v>3542</v>
      </c>
      <c r="D1509" s="45" t="s">
        <v>3543</v>
      </c>
      <c r="E1509" s="20">
        <v>45</v>
      </c>
      <c r="F1509" s="21">
        <f t="shared" si="161"/>
        <v>33.75</v>
      </c>
      <c r="G1509" s="18">
        <v>24</v>
      </c>
      <c r="H1509" s="21">
        <f t="shared" si="162"/>
        <v>1.875</v>
      </c>
      <c r="I1509" s="20">
        <f t="shared" si="163"/>
        <v>1.40625</v>
      </c>
      <c r="J1509" s="17">
        <f t="shared" ref="J1509:J1512" si="165">G1509*5</f>
        <v>120</v>
      </c>
      <c r="K1509" s="23">
        <v>4.99</v>
      </c>
      <c r="L1509" s="31"/>
    </row>
    <row r="1510" spans="2:12" s="4" customFormat="1" ht="15.6">
      <c r="B1510" s="17" t="s">
        <v>3544</v>
      </c>
      <c r="C1510" s="30" t="s">
        <v>3545</v>
      </c>
      <c r="D1510" s="45" t="s">
        <v>3546</v>
      </c>
      <c r="E1510" s="20">
        <v>101.25</v>
      </c>
      <c r="F1510" s="21">
        <f t="shared" si="161"/>
        <v>75.9375</v>
      </c>
      <c r="G1510" s="18">
        <v>72</v>
      </c>
      <c r="H1510" s="21">
        <f t="shared" si="162"/>
        <v>1.40625</v>
      </c>
      <c r="I1510" s="20">
        <f t="shared" si="163"/>
        <v>1.0546875</v>
      </c>
      <c r="J1510" s="17">
        <f t="shared" si="165"/>
        <v>360</v>
      </c>
      <c r="K1510" s="23">
        <v>3.99</v>
      </c>
      <c r="L1510" s="31"/>
    </row>
    <row r="1511" spans="2:12" s="4" customFormat="1" ht="15.6">
      <c r="B1511" s="17" t="s">
        <v>3547</v>
      </c>
      <c r="C1511" s="30" t="s">
        <v>3548</v>
      </c>
      <c r="D1511" s="45" t="s">
        <v>3549</v>
      </c>
      <c r="E1511" s="20">
        <v>40.5</v>
      </c>
      <c r="F1511" s="21">
        <f t="shared" si="161"/>
        <v>30.375</v>
      </c>
      <c r="G1511" s="18">
        <v>12</v>
      </c>
      <c r="H1511" s="21">
        <f t="shared" si="162"/>
        <v>3.375</v>
      </c>
      <c r="I1511" s="20">
        <f t="shared" si="163"/>
        <v>2.53125</v>
      </c>
      <c r="J1511" s="17">
        <v>48</v>
      </c>
      <c r="K1511" s="23">
        <v>7.99</v>
      </c>
      <c r="L1511" s="31"/>
    </row>
    <row r="1512" spans="2:12" s="4" customFormat="1" ht="15.6">
      <c r="B1512" s="17" t="s">
        <v>3550</v>
      </c>
      <c r="C1512" s="30" t="s">
        <v>3551</v>
      </c>
      <c r="D1512" s="45" t="s">
        <v>3552</v>
      </c>
      <c r="E1512" s="20">
        <v>27</v>
      </c>
      <c r="F1512" s="21">
        <f t="shared" si="161"/>
        <v>20.25</v>
      </c>
      <c r="G1512" s="18">
        <v>12</v>
      </c>
      <c r="H1512" s="21">
        <f t="shared" si="162"/>
        <v>2.25</v>
      </c>
      <c r="I1512" s="20">
        <f t="shared" si="163"/>
        <v>1.6875</v>
      </c>
      <c r="J1512" s="17">
        <f t="shared" si="165"/>
        <v>60</v>
      </c>
      <c r="K1512" s="23">
        <v>6.99</v>
      </c>
      <c r="L1512" s="31"/>
    </row>
    <row r="1513" spans="2:12" s="4" customFormat="1" ht="15.6">
      <c r="B1513" s="17" t="s">
        <v>3553</v>
      </c>
      <c r="C1513" s="30" t="s">
        <v>3554</v>
      </c>
      <c r="D1513" s="19">
        <v>13291</v>
      </c>
      <c r="E1513" s="20">
        <v>20.25</v>
      </c>
      <c r="F1513" s="21">
        <f t="shared" si="161"/>
        <v>15.1875</v>
      </c>
      <c r="G1513" s="18">
        <v>12</v>
      </c>
      <c r="H1513" s="21">
        <f t="shared" si="162"/>
        <v>1.6875</v>
      </c>
      <c r="I1513" s="20">
        <f t="shared" si="163"/>
        <v>1.265625</v>
      </c>
      <c r="J1513" s="17">
        <v>288</v>
      </c>
      <c r="K1513" s="23">
        <v>3.99</v>
      </c>
      <c r="L1513" s="31"/>
    </row>
    <row r="1514" spans="2:12" s="4" customFormat="1" ht="15.6">
      <c r="B1514" s="17" t="s">
        <v>3555</v>
      </c>
      <c r="C1514" s="30" t="s">
        <v>3556</v>
      </c>
      <c r="D1514" s="19">
        <v>13222</v>
      </c>
      <c r="E1514" s="20">
        <v>18</v>
      </c>
      <c r="F1514" s="21">
        <f t="shared" si="161"/>
        <v>13.5</v>
      </c>
      <c r="G1514" s="18">
        <v>12</v>
      </c>
      <c r="H1514" s="21">
        <f t="shared" si="162"/>
        <v>1.5</v>
      </c>
      <c r="I1514" s="20">
        <f t="shared" si="163"/>
        <v>1.125</v>
      </c>
      <c r="J1514" s="17">
        <f t="shared" ref="J1514:J1517" si="166">G1514*5</f>
        <v>60</v>
      </c>
      <c r="K1514" s="23">
        <v>3.99</v>
      </c>
      <c r="L1514" s="31"/>
    </row>
    <row r="1515" spans="2:12" s="4" customFormat="1" ht="15.6">
      <c r="B1515" s="17" t="s">
        <v>3557</v>
      </c>
      <c r="C1515" s="30" t="s">
        <v>3558</v>
      </c>
      <c r="D1515" s="45" t="s">
        <v>3559</v>
      </c>
      <c r="E1515" s="20">
        <v>67.5</v>
      </c>
      <c r="F1515" s="21">
        <f t="shared" si="161"/>
        <v>50.625</v>
      </c>
      <c r="G1515" s="18">
        <v>24</v>
      </c>
      <c r="H1515" s="21">
        <f t="shared" si="162"/>
        <v>2.8125</v>
      </c>
      <c r="I1515" s="20">
        <f t="shared" si="163"/>
        <v>2.109375</v>
      </c>
      <c r="J1515" s="17">
        <f t="shared" si="166"/>
        <v>120</v>
      </c>
      <c r="K1515" s="23">
        <v>6.99</v>
      </c>
      <c r="L1515" s="31"/>
    </row>
    <row r="1516" spans="2:12" s="4" customFormat="1" ht="15.6">
      <c r="B1516" s="17" t="s">
        <v>3560</v>
      </c>
      <c r="C1516" s="30" t="s">
        <v>3561</v>
      </c>
      <c r="D1516" s="45" t="s">
        <v>3562</v>
      </c>
      <c r="E1516" s="20">
        <v>67.5</v>
      </c>
      <c r="F1516" s="21">
        <f t="shared" si="161"/>
        <v>50.625</v>
      </c>
      <c r="G1516" s="18">
        <v>12</v>
      </c>
      <c r="H1516" s="21">
        <f t="shared" si="162"/>
        <v>5.625</v>
      </c>
      <c r="I1516" s="20">
        <f t="shared" si="163"/>
        <v>4.21875</v>
      </c>
      <c r="J1516" s="17">
        <f t="shared" si="166"/>
        <v>60</v>
      </c>
      <c r="K1516" s="23">
        <v>12.99</v>
      </c>
      <c r="L1516" s="31"/>
    </row>
    <row r="1517" spans="2:12" s="4" customFormat="1" ht="15.6">
      <c r="B1517" s="17" t="s">
        <v>3563</v>
      </c>
      <c r="C1517" s="30" t="s">
        <v>3564</v>
      </c>
      <c r="D1517" s="45" t="s">
        <v>3565</v>
      </c>
      <c r="E1517" s="20">
        <v>67.5</v>
      </c>
      <c r="F1517" s="21">
        <f t="shared" ref="F1517:F1580" si="167">E1517*0.75</f>
        <v>50.625</v>
      </c>
      <c r="G1517" s="18">
        <v>24</v>
      </c>
      <c r="H1517" s="21">
        <f t="shared" ref="H1517:H1580" si="168">E1517/G1517</f>
        <v>2.8125</v>
      </c>
      <c r="I1517" s="20">
        <f t="shared" ref="I1517:I1580" si="169">F1517/G1517</f>
        <v>2.109375</v>
      </c>
      <c r="J1517" s="17">
        <f t="shared" si="166"/>
        <v>120</v>
      </c>
      <c r="K1517" s="23">
        <v>5.99</v>
      </c>
      <c r="L1517" s="31"/>
    </row>
    <row r="1518" spans="2:12" s="4" customFormat="1" ht="15.6">
      <c r="B1518" s="17" t="s">
        <v>3566</v>
      </c>
      <c r="C1518" s="30" t="s">
        <v>3567</v>
      </c>
      <c r="D1518" s="19">
        <v>18050</v>
      </c>
      <c r="E1518" s="20">
        <v>40.5</v>
      </c>
      <c r="F1518" s="21">
        <f t="shared" si="167"/>
        <v>30.375</v>
      </c>
      <c r="G1518" s="18">
        <v>12</v>
      </c>
      <c r="H1518" s="21">
        <f t="shared" si="168"/>
        <v>3.375</v>
      </c>
      <c r="I1518" s="20">
        <f t="shared" si="169"/>
        <v>2.53125</v>
      </c>
      <c r="J1518" s="17">
        <v>288</v>
      </c>
      <c r="K1518" s="23">
        <v>7.99</v>
      </c>
      <c r="L1518" s="31"/>
    </row>
    <row r="1519" spans="2:12" s="4" customFormat="1" ht="15.6">
      <c r="B1519" s="17" t="s">
        <v>3568</v>
      </c>
      <c r="C1519" s="30" t="s">
        <v>3569</v>
      </c>
      <c r="D1519" s="45" t="s">
        <v>3570</v>
      </c>
      <c r="E1519" s="20">
        <v>36</v>
      </c>
      <c r="F1519" s="21">
        <f t="shared" si="167"/>
        <v>27</v>
      </c>
      <c r="G1519" s="18">
        <v>8</v>
      </c>
      <c r="H1519" s="21">
        <f t="shared" si="168"/>
        <v>4.5</v>
      </c>
      <c r="I1519" s="20">
        <f t="shared" si="169"/>
        <v>3.375</v>
      </c>
      <c r="J1519" s="17">
        <v>192</v>
      </c>
      <c r="K1519" s="23">
        <v>9.99</v>
      </c>
      <c r="L1519" s="31"/>
    </row>
    <row r="1520" spans="2:12" s="4" customFormat="1" ht="15.6">
      <c r="B1520" s="17" t="s">
        <v>3571</v>
      </c>
      <c r="C1520" s="30" t="s">
        <v>3572</v>
      </c>
      <c r="D1520" s="45" t="s">
        <v>3573</v>
      </c>
      <c r="E1520" s="20">
        <v>45</v>
      </c>
      <c r="F1520" s="21">
        <f t="shared" si="167"/>
        <v>33.75</v>
      </c>
      <c r="G1520" s="18">
        <v>10</v>
      </c>
      <c r="H1520" s="21">
        <f t="shared" si="168"/>
        <v>4.5</v>
      </c>
      <c r="I1520" s="20">
        <f t="shared" si="169"/>
        <v>3.375</v>
      </c>
      <c r="J1520" s="17">
        <v>160</v>
      </c>
      <c r="K1520" s="23">
        <v>9.99</v>
      </c>
      <c r="L1520" s="31"/>
    </row>
    <row r="1521" spans="2:12" s="4" customFormat="1" ht="15.6">
      <c r="B1521" s="17" t="s">
        <v>3574</v>
      </c>
      <c r="C1521" s="30" t="s">
        <v>3575</v>
      </c>
      <c r="D1521" s="19">
        <v>36842</v>
      </c>
      <c r="E1521" s="20">
        <v>45</v>
      </c>
      <c r="F1521" s="21">
        <f t="shared" si="167"/>
        <v>33.75</v>
      </c>
      <c r="G1521" s="18">
        <v>12</v>
      </c>
      <c r="H1521" s="21">
        <f t="shared" si="168"/>
        <v>3.75</v>
      </c>
      <c r="I1521" s="20">
        <f t="shared" si="169"/>
        <v>2.8125</v>
      </c>
      <c r="J1521" s="17">
        <v>144</v>
      </c>
      <c r="K1521" s="23">
        <v>9.99</v>
      </c>
      <c r="L1521" s="31"/>
    </row>
    <row r="1522" spans="2:12" s="4" customFormat="1" ht="15.6">
      <c r="B1522" s="17" t="s">
        <v>3576</v>
      </c>
      <c r="C1522" s="30" t="s">
        <v>3577</v>
      </c>
      <c r="D1522" s="45" t="s">
        <v>3578</v>
      </c>
      <c r="E1522" s="20">
        <v>60</v>
      </c>
      <c r="F1522" s="21">
        <f t="shared" si="167"/>
        <v>45</v>
      </c>
      <c r="G1522" s="18">
        <v>12</v>
      </c>
      <c r="H1522" s="21">
        <f t="shared" si="168"/>
        <v>5</v>
      </c>
      <c r="I1522" s="20">
        <f t="shared" si="169"/>
        <v>3.75</v>
      </c>
      <c r="J1522" s="17">
        <v>288</v>
      </c>
      <c r="K1522" s="23">
        <v>11.99</v>
      </c>
      <c r="L1522" s="31"/>
    </row>
    <row r="1523" spans="2:12" s="4" customFormat="1" ht="15.6">
      <c r="B1523" s="17" t="s">
        <v>3579</v>
      </c>
      <c r="C1523" s="30" t="s">
        <v>3580</v>
      </c>
      <c r="D1523" s="19">
        <v>36880</v>
      </c>
      <c r="E1523" s="20">
        <v>54</v>
      </c>
      <c r="F1523" s="21">
        <f t="shared" si="167"/>
        <v>40.5</v>
      </c>
      <c r="G1523" s="18">
        <v>12</v>
      </c>
      <c r="H1523" s="21">
        <f t="shared" si="168"/>
        <v>4.5</v>
      </c>
      <c r="I1523" s="20">
        <f t="shared" si="169"/>
        <v>3.375</v>
      </c>
      <c r="J1523" s="17">
        <v>144</v>
      </c>
      <c r="K1523" s="23">
        <v>9.99</v>
      </c>
      <c r="L1523" s="31"/>
    </row>
    <row r="1524" spans="2:12" s="4" customFormat="1" ht="15.6">
      <c r="B1524" s="17" t="s">
        <v>3581</v>
      </c>
      <c r="C1524" s="30" t="s">
        <v>3582</v>
      </c>
      <c r="D1524" s="19">
        <v>36873</v>
      </c>
      <c r="E1524" s="20">
        <v>54</v>
      </c>
      <c r="F1524" s="21">
        <f t="shared" si="167"/>
        <v>40.5</v>
      </c>
      <c r="G1524" s="18">
        <v>12</v>
      </c>
      <c r="H1524" s="21">
        <f t="shared" si="168"/>
        <v>4.5</v>
      </c>
      <c r="I1524" s="20">
        <f t="shared" si="169"/>
        <v>3.375</v>
      </c>
      <c r="J1524" s="17">
        <v>144</v>
      </c>
      <c r="K1524" s="23">
        <v>9.99</v>
      </c>
      <c r="L1524" s="31"/>
    </row>
    <row r="1525" spans="2:12" s="4" customFormat="1" ht="15.6">
      <c r="B1525" s="17" t="s">
        <v>3583</v>
      </c>
      <c r="C1525" s="30" t="s">
        <v>3584</v>
      </c>
      <c r="D1525" s="19">
        <v>36804</v>
      </c>
      <c r="E1525" s="20">
        <v>67.5</v>
      </c>
      <c r="F1525" s="21">
        <f t="shared" si="167"/>
        <v>50.625</v>
      </c>
      <c r="G1525" s="18">
        <v>12</v>
      </c>
      <c r="H1525" s="21">
        <f t="shared" si="168"/>
        <v>5.625</v>
      </c>
      <c r="I1525" s="20">
        <f t="shared" si="169"/>
        <v>4.21875</v>
      </c>
      <c r="J1525" s="17">
        <f>G1525*5</f>
        <v>60</v>
      </c>
      <c r="K1525" s="23">
        <v>12.99</v>
      </c>
      <c r="L1525" s="31"/>
    </row>
    <row r="1526" spans="2:12" s="4" customFormat="1" ht="15.6">
      <c r="B1526" s="17" t="s">
        <v>3585</v>
      </c>
      <c r="C1526" s="30" t="s">
        <v>3586</v>
      </c>
      <c r="D1526" s="19">
        <v>36897</v>
      </c>
      <c r="E1526" s="20">
        <v>54</v>
      </c>
      <c r="F1526" s="21">
        <f t="shared" si="167"/>
        <v>40.5</v>
      </c>
      <c r="G1526" s="18">
        <v>12</v>
      </c>
      <c r="H1526" s="21">
        <f t="shared" si="168"/>
        <v>4.5</v>
      </c>
      <c r="I1526" s="20">
        <f t="shared" si="169"/>
        <v>3.375</v>
      </c>
      <c r="J1526" s="17">
        <v>144</v>
      </c>
      <c r="K1526" s="23">
        <v>9.99</v>
      </c>
      <c r="L1526" s="31"/>
    </row>
    <row r="1527" spans="2:12" s="4" customFormat="1" ht="15.6">
      <c r="B1527" s="17" t="s">
        <v>3587</v>
      </c>
      <c r="C1527" s="30" t="s">
        <v>3588</v>
      </c>
      <c r="D1527" s="19">
        <v>36835</v>
      </c>
      <c r="E1527" s="20">
        <v>54</v>
      </c>
      <c r="F1527" s="21">
        <f t="shared" si="167"/>
        <v>40.5</v>
      </c>
      <c r="G1527" s="18">
        <v>12</v>
      </c>
      <c r="H1527" s="21">
        <f t="shared" si="168"/>
        <v>4.5</v>
      </c>
      <c r="I1527" s="20">
        <f t="shared" si="169"/>
        <v>3.375</v>
      </c>
      <c r="J1527" s="17">
        <v>144</v>
      </c>
      <c r="K1527" s="23">
        <v>9.99</v>
      </c>
      <c r="L1527" s="31"/>
    </row>
    <row r="1528" spans="2:12" s="4" customFormat="1" ht="15.6">
      <c r="B1528" s="17" t="s">
        <v>3589</v>
      </c>
      <c r="C1528" s="30" t="s">
        <v>3590</v>
      </c>
      <c r="D1528" s="19">
        <v>36866</v>
      </c>
      <c r="E1528" s="20">
        <v>54</v>
      </c>
      <c r="F1528" s="21">
        <f t="shared" si="167"/>
        <v>40.5</v>
      </c>
      <c r="G1528" s="18">
        <v>12</v>
      </c>
      <c r="H1528" s="21">
        <f t="shared" si="168"/>
        <v>4.5</v>
      </c>
      <c r="I1528" s="20">
        <f t="shared" si="169"/>
        <v>3.375</v>
      </c>
      <c r="J1528" s="17">
        <v>144</v>
      </c>
      <c r="K1528" s="23">
        <v>9.99</v>
      </c>
      <c r="L1528" s="31"/>
    </row>
    <row r="1529" spans="2:12" s="4" customFormat="1" ht="15.6">
      <c r="B1529" s="17" t="s">
        <v>3591</v>
      </c>
      <c r="C1529" s="30" t="s">
        <v>3592</v>
      </c>
      <c r="D1529" s="19">
        <v>58530</v>
      </c>
      <c r="E1529" s="20">
        <v>36</v>
      </c>
      <c r="F1529" s="21">
        <f t="shared" si="167"/>
        <v>27</v>
      </c>
      <c r="G1529" s="18">
        <v>6</v>
      </c>
      <c r="H1529" s="21">
        <f t="shared" si="168"/>
        <v>6</v>
      </c>
      <c r="I1529" s="20">
        <f t="shared" si="169"/>
        <v>4.5</v>
      </c>
      <c r="J1529" s="17">
        <v>144</v>
      </c>
      <c r="K1529" s="23">
        <v>14.99</v>
      </c>
      <c r="L1529" s="31"/>
    </row>
    <row r="1530" spans="2:12" s="4" customFormat="1" ht="15.6">
      <c r="B1530" s="17" t="s">
        <v>3593</v>
      </c>
      <c r="C1530" s="30" t="s">
        <v>3594</v>
      </c>
      <c r="D1530" s="45" t="s">
        <v>3595</v>
      </c>
      <c r="E1530" s="20">
        <v>72</v>
      </c>
      <c r="F1530" s="21">
        <f t="shared" si="167"/>
        <v>54</v>
      </c>
      <c r="G1530" s="18">
        <v>12</v>
      </c>
      <c r="H1530" s="21">
        <f t="shared" si="168"/>
        <v>6</v>
      </c>
      <c r="I1530" s="20">
        <f t="shared" si="169"/>
        <v>4.5</v>
      </c>
      <c r="J1530" s="17">
        <v>144</v>
      </c>
      <c r="K1530" s="23">
        <v>14.99</v>
      </c>
      <c r="L1530" s="31"/>
    </row>
    <row r="1531" spans="2:12" s="4" customFormat="1" ht="15.6">
      <c r="B1531" s="17" t="s">
        <v>3596</v>
      </c>
      <c r="C1531" s="30" t="s">
        <v>3597</v>
      </c>
      <c r="D1531" s="19">
        <v>34046</v>
      </c>
      <c r="E1531" s="20">
        <v>31.5</v>
      </c>
      <c r="F1531" s="21">
        <f t="shared" si="167"/>
        <v>23.625</v>
      </c>
      <c r="G1531" s="18">
        <v>8</v>
      </c>
      <c r="H1531" s="21">
        <f t="shared" si="168"/>
        <v>3.9375</v>
      </c>
      <c r="I1531" s="20">
        <f t="shared" si="169"/>
        <v>2.953125</v>
      </c>
      <c r="J1531" s="17">
        <v>288</v>
      </c>
      <c r="K1531" s="23">
        <v>8.99</v>
      </c>
      <c r="L1531" s="31"/>
    </row>
    <row r="1532" spans="2:12" s="4" customFormat="1" ht="15.6">
      <c r="B1532" s="17" t="s">
        <v>3598</v>
      </c>
      <c r="C1532" s="30" t="s">
        <v>3599</v>
      </c>
      <c r="D1532" s="45" t="s">
        <v>3600</v>
      </c>
      <c r="E1532" s="20">
        <v>48</v>
      </c>
      <c r="F1532" s="21">
        <f t="shared" si="167"/>
        <v>36</v>
      </c>
      <c r="G1532" s="18">
        <v>12</v>
      </c>
      <c r="H1532" s="21">
        <f t="shared" si="168"/>
        <v>4</v>
      </c>
      <c r="I1532" s="20">
        <f t="shared" si="169"/>
        <v>3</v>
      </c>
      <c r="J1532" s="17">
        <f>G1532*5</f>
        <v>60</v>
      </c>
      <c r="K1532" s="23">
        <v>9.99</v>
      </c>
      <c r="L1532" s="31"/>
    </row>
    <row r="1533" spans="2:12" s="4" customFormat="1" ht="15.6">
      <c r="B1533" s="17" t="s">
        <v>3601</v>
      </c>
      <c r="C1533" s="30" t="s">
        <v>3602</v>
      </c>
      <c r="D1533" s="45" t="s">
        <v>3603</v>
      </c>
      <c r="E1533" s="20">
        <v>48</v>
      </c>
      <c r="F1533" s="21">
        <f t="shared" si="167"/>
        <v>36</v>
      </c>
      <c r="G1533" s="18">
        <v>12</v>
      </c>
      <c r="H1533" s="21">
        <f t="shared" si="168"/>
        <v>4</v>
      </c>
      <c r="I1533" s="20">
        <f t="shared" si="169"/>
        <v>3</v>
      </c>
      <c r="J1533" s="17">
        <v>288</v>
      </c>
      <c r="K1533" s="23">
        <v>9.99</v>
      </c>
      <c r="L1533" s="31"/>
    </row>
    <row r="1534" spans="2:12" s="4" customFormat="1" ht="15.6">
      <c r="B1534" s="17" t="s">
        <v>3604</v>
      </c>
      <c r="C1534" s="30" t="s">
        <v>3605</v>
      </c>
      <c r="D1534" s="19">
        <v>36859</v>
      </c>
      <c r="E1534" s="20">
        <v>67.5</v>
      </c>
      <c r="F1534" s="21">
        <f t="shared" si="167"/>
        <v>50.625</v>
      </c>
      <c r="G1534" s="18">
        <v>12</v>
      </c>
      <c r="H1534" s="21">
        <f t="shared" si="168"/>
        <v>5.625</v>
      </c>
      <c r="I1534" s="20">
        <f t="shared" si="169"/>
        <v>4.21875</v>
      </c>
      <c r="J1534" s="17">
        <f>G1534*5</f>
        <v>60</v>
      </c>
      <c r="K1534" s="23">
        <v>12.99</v>
      </c>
      <c r="L1534" s="31"/>
    </row>
    <row r="1535" spans="2:12" s="4" customFormat="1" ht="15.6">
      <c r="B1535" s="17" t="s">
        <v>3606</v>
      </c>
      <c r="C1535" s="30" t="s">
        <v>3607</v>
      </c>
      <c r="D1535" s="19">
        <v>53450</v>
      </c>
      <c r="E1535" s="20">
        <v>48</v>
      </c>
      <c r="F1535" s="21">
        <f t="shared" si="167"/>
        <v>36</v>
      </c>
      <c r="G1535" s="18">
        <v>12</v>
      </c>
      <c r="H1535" s="21">
        <f t="shared" si="168"/>
        <v>4</v>
      </c>
      <c r="I1535" s="20">
        <f t="shared" si="169"/>
        <v>3</v>
      </c>
      <c r="J1535" s="17">
        <v>216</v>
      </c>
      <c r="K1535" s="23">
        <v>9.99</v>
      </c>
      <c r="L1535" s="31"/>
    </row>
    <row r="1536" spans="2:12" s="4" customFormat="1" ht="15.6">
      <c r="B1536" s="17" t="s">
        <v>3608</v>
      </c>
      <c r="C1536" s="30" t="s">
        <v>3609</v>
      </c>
      <c r="D1536" s="19">
        <v>53269</v>
      </c>
      <c r="E1536" s="20">
        <v>48</v>
      </c>
      <c r="F1536" s="21">
        <f t="shared" si="167"/>
        <v>36</v>
      </c>
      <c r="G1536" s="18">
        <v>12</v>
      </c>
      <c r="H1536" s="21">
        <f t="shared" si="168"/>
        <v>4</v>
      </c>
      <c r="I1536" s="20">
        <f t="shared" si="169"/>
        <v>3</v>
      </c>
      <c r="J1536" s="17">
        <v>144</v>
      </c>
      <c r="K1536" s="23">
        <v>9.99</v>
      </c>
      <c r="L1536" s="31"/>
    </row>
    <row r="1537" spans="2:12" s="4" customFormat="1" ht="15.6">
      <c r="B1537" s="17" t="s">
        <v>3610</v>
      </c>
      <c r="C1537" s="30" t="s">
        <v>3611</v>
      </c>
      <c r="D1537" s="19">
        <v>52026</v>
      </c>
      <c r="E1537" s="20">
        <v>30</v>
      </c>
      <c r="F1537" s="21">
        <f t="shared" si="167"/>
        <v>22.5</v>
      </c>
      <c r="G1537" s="18">
        <v>6</v>
      </c>
      <c r="H1537" s="21">
        <f t="shared" si="168"/>
        <v>5</v>
      </c>
      <c r="I1537" s="20">
        <f t="shared" si="169"/>
        <v>3.75</v>
      </c>
      <c r="J1537" s="17">
        <v>120</v>
      </c>
      <c r="K1537" s="23">
        <v>9.99</v>
      </c>
      <c r="L1537" s="31"/>
    </row>
    <row r="1538" spans="2:12" s="4" customFormat="1" ht="15.6">
      <c r="B1538" s="17" t="s">
        <v>3612</v>
      </c>
      <c r="C1538" s="30" t="s">
        <v>3613</v>
      </c>
      <c r="D1538" s="45" t="s">
        <v>3614</v>
      </c>
      <c r="E1538" s="20">
        <v>54</v>
      </c>
      <c r="F1538" s="21">
        <f t="shared" si="167"/>
        <v>40.5</v>
      </c>
      <c r="G1538" s="18">
        <v>12</v>
      </c>
      <c r="H1538" s="21">
        <f t="shared" si="168"/>
        <v>4.5</v>
      </c>
      <c r="I1538" s="20">
        <f t="shared" si="169"/>
        <v>3.375</v>
      </c>
      <c r="J1538" s="17">
        <v>144</v>
      </c>
      <c r="K1538" s="23">
        <v>11.99</v>
      </c>
      <c r="L1538" s="31"/>
    </row>
    <row r="1539" spans="2:12" s="4" customFormat="1" ht="15.6">
      <c r="B1539" s="17" t="s">
        <v>3615</v>
      </c>
      <c r="C1539" s="30" t="s">
        <v>3616</v>
      </c>
      <c r="D1539" s="45" t="s">
        <v>3617</v>
      </c>
      <c r="E1539" s="20">
        <v>30.37</v>
      </c>
      <c r="F1539" s="21">
        <f t="shared" si="167"/>
        <v>22.7775</v>
      </c>
      <c r="G1539" s="18">
        <v>12</v>
      </c>
      <c r="H1539" s="21">
        <f t="shared" si="168"/>
        <v>2.5308333333333333</v>
      </c>
      <c r="I1539" s="20">
        <f t="shared" si="169"/>
        <v>1.8981250000000001</v>
      </c>
      <c r="J1539" s="17">
        <f>G1539*5</f>
        <v>60</v>
      </c>
      <c r="K1539" s="23">
        <v>5.99</v>
      </c>
      <c r="L1539" s="31"/>
    </row>
    <row r="1540" spans="2:12" s="4" customFormat="1" ht="15.6">
      <c r="B1540" s="17" t="s">
        <v>3618</v>
      </c>
      <c r="C1540" s="30" t="s">
        <v>3619</v>
      </c>
      <c r="D1540" s="19">
        <v>36828</v>
      </c>
      <c r="E1540" s="20">
        <v>27</v>
      </c>
      <c r="F1540" s="21">
        <f t="shared" si="167"/>
        <v>20.25</v>
      </c>
      <c r="G1540" s="18">
        <v>12</v>
      </c>
      <c r="H1540" s="21">
        <f t="shared" si="168"/>
        <v>2.25</v>
      </c>
      <c r="I1540" s="20">
        <f t="shared" si="169"/>
        <v>1.6875</v>
      </c>
      <c r="J1540" s="17">
        <v>144</v>
      </c>
      <c r="K1540" s="23">
        <v>4.99</v>
      </c>
      <c r="L1540" s="31"/>
    </row>
    <row r="1541" spans="2:12" s="4" customFormat="1" ht="15.6">
      <c r="B1541" s="17" t="s">
        <v>3620</v>
      </c>
      <c r="C1541" s="30" t="s">
        <v>3621</v>
      </c>
      <c r="D1541" s="45" t="s">
        <v>3622</v>
      </c>
      <c r="E1541" s="20">
        <v>30.37</v>
      </c>
      <c r="F1541" s="21">
        <f t="shared" si="167"/>
        <v>22.7775</v>
      </c>
      <c r="G1541" s="18">
        <v>12</v>
      </c>
      <c r="H1541" s="21">
        <f t="shared" si="168"/>
        <v>2.5308333333333333</v>
      </c>
      <c r="I1541" s="20">
        <f t="shared" si="169"/>
        <v>1.8981250000000001</v>
      </c>
      <c r="J1541" s="17">
        <f>G1541*5</f>
        <v>60</v>
      </c>
      <c r="K1541" s="23">
        <v>5.99</v>
      </c>
      <c r="L1541" s="31"/>
    </row>
    <row r="1542" spans="2:12" s="4" customFormat="1" ht="15.6">
      <c r="B1542" s="17" t="s">
        <v>3623</v>
      </c>
      <c r="C1542" s="30" t="s">
        <v>3624</v>
      </c>
      <c r="D1542" s="19">
        <v>53849</v>
      </c>
      <c r="E1542" s="20">
        <v>54</v>
      </c>
      <c r="F1542" s="21">
        <f t="shared" si="167"/>
        <v>40.5</v>
      </c>
      <c r="G1542" s="18">
        <v>12</v>
      </c>
      <c r="H1542" s="21">
        <f t="shared" si="168"/>
        <v>4.5</v>
      </c>
      <c r="I1542" s="20">
        <f t="shared" si="169"/>
        <v>3.375</v>
      </c>
      <c r="J1542" s="17">
        <v>216</v>
      </c>
      <c r="K1542" s="23">
        <v>11.99</v>
      </c>
      <c r="L1542" s="31"/>
    </row>
    <row r="1543" spans="2:12" s="4" customFormat="1" ht="15.6">
      <c r="B1543" s="17" t="s">
        <v>3625</v>
      </c>
      <c r="C1543" s="30" t="s">
        <v>3626</v>
      </c>
      <c r="D1543" s="19">
        <v>51951</v>
      </c>
      <c r="E1543" s="20">
        <v>32</v>
      </c>
      <c r="F1543" s="21">
        <f t="shared" si="167"/>
        <v>24</v>
      </c>
      <c r="G1543" s="18">
        <v>8</v>
      </c>
      <c r="H1543" s="21">
        <f t="shared" si="168"/>
        <v>4</v>
      </c>
      <c r="I1543" s="20">
        <f t="shared" si="169"/>
        <v>3</v>
      </c>
      <c r="J1543" s="17">
        <v>192</v>
      </c>
      <c r="K1543" s="23">
        <v>9.99</v>
      </c>
      <c r="L1543" s="31"/>
    </row>
    <row r="1544" spans="2:12" s="4" customFormat="1" ht="15.6">
      <c r="B1544" s="17" t="s">
        <v>3627</v>
      </c>
      <c r="C1544" s="30" t="s">
        <v>3628</v>
      </c>
      <c r="D1544" s="19">
        <v>56031</v>
      </c>
      <c r="E1544" s="20">
        <v>48</v>
      </c>
      <c r="F1544" s="21">
        <f t="shared" si="167"/>
        <v>36</v>
      </c>
      <c r="G1544" s="18">
        <v>12</v>
      </c>
      <c r="H1544" s="21">
        <f t="shared" si="168"/>
        <v>4</v>
      </c>
      <c r="I1544" s="20">
        <f t="shared" si="169"/>
        <v>3</v>
      </c>
      <c r="J1544" s="17">
        <v>96</v>
      </c>
      <c r="K1544" s="23">
        <v>9.99</v>
      </c>
      <c r="L1544" s="31"/>
    </row>
    <row r="1545" spans="2:12" s="4" customFormat="1" ht="15.6">
      <c r="B1545" s="17" t="s">
        <v>3629</v>
      </c>
      <c r="C1545" s="30" t="s">
        <v>3630</v>
      </c>
      <c r="D1545" s="45" t="s">
        <v>3631</v>
      </c>
      <c r="E1545" s="20">
        <v>48</v>
      </c>
      <c r="F1545" s="21">
        <f t="shared" si="167"/>
        <v>36</v>
      </c>
      <c r="G1545" s="18">
        <v>12</v>
      </c>
      <c r="H1545" s="21">
        <f t="shared" si="168"/>
        <v>4</v>
      </c>
      <c r="I1545" s="20">
        <f t="shared" si="169"/>
        <v>3</v>
      </c>
      <c r="J1545" s="17">
        <v>144</v>
      </c>
      <c r="K1545" s="23">
        <v>9.99</v>
      </c>
      <c r="L1545" s="31"/>
    </row>
    <row r="1546" spans="2:12" s="4" customFormat="1" ht="15.6">
      <c r="B1546" s="17" t="s">
        <v>3632</v>
      </c>
      <c r="C1546" s="30" t="s">
        <v>3633</v>
      </c>
      <c r="D1546" s="19">
        <v>34985</v>
      </c>
      <c r="E1546" s="20">
        <v>40.5</v>
      </c>
      <c r="F1546" s="21">
        <f t="shared" si="167"/>
        <v>30.375</v>
      </c>
      <c r="G1546" s="18">
        <v>12</v>
      </c>
      <c r="H1546" s="21">
        <f t="shared" si="168"/>
        <v>3.375</v>
      </c>
      <c r="I1546" s="20">
        <f t="shared" si="169"/>
        <v>2.53125</v>
      </c>
      <c r="J1546" s="17">
        <v>120</v>
      </c>
      <c r="K1546" s="23">
        <v>7.99</v>
      </c>
      <c r="L1546" s="31"/>
    </row>
    <row r="1547" spans="2:12" s="4" customFormat="1" ht="15.6">
      <c r="B1547" s="17" t="s">
        <v>3634</v>
      </c>
      <c r="C1547" s="30" t="s">
        <v>3635</v>
      </c>
      <c r="D1547" s="19">
        <v>37320</v>
      </c>
      <c r="E1547" s="20">
        <v>54</v>
      </c>
      <c r="F1547" s="21">
        <f t="shared" si="167"/>
        <v>40.5</v>
      </c>
      <c r="G1547" s="18">
        <v>12</v>
      </c>
      <c r="H1547" s="21">
        <f t="shared" si="168"/>
        <v>4.5</v>
      </c>
      <c r="I1547" s="20">
        <f t="shared" si="169"/>
        <v>3.375</v>
      </c>
      <c r="J1547" s="17">
        <f>G1547*5</f>
        <v>60</v>
      </c>
      <c r="K1547" s="23">
        <v>9.99</v>
      </c>
      <c r="L1547" s="31"/>
    </row>
    <row r="1548" spans="2:12" s="4" customFormat="1" ht="15.6">
      <c r="B1548" s="17" t="s">
        <v>3636</v>
      </c>
      <c r="C1548" s="30" t="s">
        <v>3637</v>
      </c>
      <c r="D1548" s="45" t="s">
        <v>3638</v>
      </c>
      <c r="E1548" s="20">
        <v>72</v>
      </c>
      <c r="F1548" s="21">
        <f t="shared" si="167"/>
        <v>54</v>
      </c>
      <c r="G1548" s="18">
        <v>12</v>
      </c>
      <c r="H1548" s="21">
        <f t="shared" si="168"/>
        <v>6</v>
      </c>
      <c r="I1548" s="20">
        <f t="shared" si="169"/>
        <v>4.5</v>
      </c>
      <c r="J1548" s="17">
        <v>96</v>
      </c>
      <c r="K1548" s="23">
        <v>14.99</v>
      </c>
      <c r="L1548" s="31"/>
    </row>
    <row r="1549" spans="2:12" s="4" customFormat="1" ht="15.6">
      <c r="B1549" s="17" t="s">
        <v>3639</v>
      </c>
      <c r="C1549" s="30" t="s">
        <v>3640</v>
      </c>
      <c r="D1549" s="19">
        <v>53498</v>
      </c>
      <c r="E1549" s="20">
        <v>72</v>
      </c>
      <c r="F1549" s="21">
        <f t="shared" si="167"/>
        <v>54</v>
      </c>
      <c r="G1549" s="18">
        <v>12</v>
      </c>
      <c r="H1549" s="21">
        <f t="shared" si="168"/>
        <v>6</v>
      </c>
      <c r="I1549" s="20">
        <f t="shared" si="169"/>
        <v>4.5</v>
      </c>
      <c r="J1549" s="17">
        <v>144</v>
      </c>
      <c r="K1549" s="23">
        <v>14.99</v>
      </c>
      <c r="L1549" s="31"/>
    </row>
    <row r="1550" spans="2:12" s="4" customFormat="1" ht="15.6">
      <c r="B1550" s="17" t="s">
        <v>3641</v>
      </c>
      <c r="C1550" s="30" t="s">
        <v>3642</v>
      </c>
      <c r="D1550" s="45" t="s">
        <v>3643</v>
      </c>
      <c r="E1550" s="20">
        <v>30.93</v>
      </c>
      <c r="F1550" s="21">
        <f t="shared" si="167"/>
        <v>23.197499999999998</v>
      </c>
      <c r="G1550" s="18">
        <v>10</v>
      </c>
      <c r="H1550" s="21">
        <f t="shared" si="168"/>
        <v>3.093</v>
      </c>
      <c r="I1550" s="20">
        <f t="shared" si="169"/>
        <v>2.31975</v>
      </c>
      <c r="J1550" s="17">
        <v>240</v>
      </c>
      <c r="K1550" s="23">
        <v>6.99</v>
      </c>
      <c r="L1550" s="31"/>
    </row>
    <row r="1551" spans="2:12" s="4" customFormat="1" ht="15.6">
      <c r="B1551" s="17" t="s">
        <v>3644</v>
      </c>
      <c r="C1551" s="30" t="s">
        <v>3645</v>
      </c>
      <c r="D1551" s="45" t="s">
        <v>3646</v>
      </c>
      <c r="E1551" s="20">
        <v>84</v>
      </c>
      <c r="F1551" s="21">
        <f t="shared" si="167"/>
        <v>63</v>
      </c>
      <c r="G1551" s="18">
        <v>12</v>
      </c>
      <c r="H1551" s="21">
        <f t="shared" si="168"/>
        <v>7</v>
      </c>
      <c r="I1551" s="20">
        <f t="shared" si="169"/>
        <v>5.25</v>
      </c>
      <c r="J1551" s="17">
        <v>96</v>
      </c>
      <c r="K1551" s="23">
        <v>16.989999999999998</v>
      </c>
      <c r="L1551" s="31"/>
    </row>
    <row r="1552" spans="2:12" s="4" customFormat="1" ht="15.6">
      <c r="B1552" s="17" t="s">
        <v>3647</v>
      </c>
      <c r="C1552" s="30" t="s">
        <v>3648</v>
      </c>
      <c r="D1552" s="19">
        <v>53504</v>
      </c>
      <c r="E1552" s="20">
        <v>72</v>
      </c>
      <c r="F1552" s="21">
        <f t="shared" si="167"/>
        <v>54</v>
      </c>
      <c r="G1552" s="18">
        <v>12</v>
      </c>
      <c r="H1552" s="21">
        <f t="shared" si="168"/>
        <v>6</v>
      </c>
      <c r="I1552" s="20">
        <f t="shared" si="169"/>
        <v>4.5</v>
      </c>
      <c r="J1552" s="17">
        <v>144</v>
      </c>
      <c r="K1552" s="23">
        <v>14.99</v>
      </c>
      <c r="L1552" s="31"/>
    </row>
    <row r="1553" spans="2:12" s="4" customFormat="1" ht="15.6">
      <c r="B1553" s="17" t="s">
        <v>3649</v>
      </c>
      <c r="C1553" s="30" t="s">
        <v>3650</v>
      </c>
      <c r="D1553" s="45" t="s">
        <v>3651</v>
      </c>
      <c r="E1553" s="20">
        <v>45</v>
      </c>
      <c r="F1553" s="21">
        <f t="shared" si="167"/>
        <v>33.75</v>
      </c>
      <c r="G1553" s="18">
        <v>8</v>
      </c>
      <c r="H1553" s="21">
        <f t="shared" si="168"/>
        <v>5.625</v>
      </c>
      <c r="I1553" s="20">
        <f t="shared" si="169"/>
        <v>4.21875</v>
      </c>
      <c r="J1553" s="17">
        <v>96</v>
      </c>
      <c r="K1553" s="23">
        <v>12.99</v>
      </c>
      <c r="L1553" s="31"/>
    </row>
    <row r="1554" spans="2:12" s="4" customFormat="1" ht="15.6">
      <c r="B1554" s="17" t="s">
        <v>3652</v>
      </c>
      <c r="C1554" s="30" t="s">
        <v>3653</v>
      </c>
      <c r="D1554" s="19">
        <v>36712</v>
      </c>
      <c r="E1554" s="20">
        <v>54</v>
      </c>
      <c r="F1554" s="21">
        <f t="shared" si="167"/>
        <v>40.5</v>
      </c>
      <c r="G1554" s="18">
        <v>12</v>
      </c>
      <c r="H1554" s="21">
        <f t="shared" si="168"/>
        <v>4.5</v>
      </c>
      <c r="I1554" s="20">
        <f t="shared" si="169"/>
        <v>3.375</v>
      </c>
      <c r="J1554" s="17">
        <f t="shared" ref="J1554:J1559" si="170">G1554*5</f>
        <v>60</v>
      </c>
      <c r="K1554" s="23">
        <v>9.99</v>
      </c>
      <c r="L1554" s="31"/>
    </row>
    <row r="1555" spans="2:12" s="4" customFormat="1" ht="15.6">
      <c r="B1555" s="17" t="s">
        <v>3654</v>
      </c>
      <c r="C1555" s="30" t="s">
        <v>3655</v>
      </c>
      <c r="D1555" s="19">
        <v>53856</v>
      </c>
      <c r="E1555" s="20">
        <v>48</v>
      </c>
      <c r="F1555" s="21">
        <f t="shared" si="167"/>
        <v>36</v>
      </c>
      <c r="G1555" s="18">
        <v>12</v>
      </c>
      <c r="H1555" s="21">
        <f t="shared" si="168"/>
        <v>4</v>
      </c>
      <c r="I1555" s="20">
        <f t="shared" si="169"/>
        <v>3</v>
      </c>
      <c r="J1555" s="17">
        <v>216</v>
      </c>
      <c r="K1555" s="23">
        <v>11.99</v>
      </c>
      <c r="L1555" s="31"/>
    </row>
    <row r="1556" spans="2:12" s="4" customFormat="1" ht="15.6">
      <c r="B1556" s="17" t="s">
        <v>3656</v>
      </c>
      <c r="C1556" s="30" t="s">
        <v>3657</v>
      </c>
      <c r="D1556" s="19">
        <v>15363</v>
      </c>
      <c r="E1556" s="20">
        <v>40.5</v>
      </c>
      <c r="F1556" s="21">
        <f t="shared" si="167"/>
        <v>30.375</v>
      </c>
      <c r="G1556" s="18">
        <v>12</v>
      </c>
      <c r="H1556" s="21">
        <f t="shared" si="168"/>
        <v>3.375</v>
      </c>
      <c r="I1556" s="20">
        <f t="shared" si="169"/>
        <v>2.53125</v>
      </c>
      <c r="J1556" s="17">
        <f t="shared" si="170"/>
        <v>60</v>
      </c>
      <c r="K1556" s="23">
        <v>7.99</v>
      </c>
      <c r="L1556" s="31"/>
    </row>
    <row r="1557" spans="2:12" s="4" customFormat="1" ht="15.6">
      <c r="B1557" s="17" t="s">
        <v>3658</v>
      </c>
      <c r="C1557" s="30" t="s">
        <v>3659</v>
      </c>
      <c r="D1557" s="19">
        <v>55157</v>
      </c>
      <c r="E1557" s="20">
        <v>32</v>
      </c>
      <c r="F1557" s="21">
        <f t="shared" si="167"/>
        <v>24</v>
      </c>
      <c r="G1557" s="18">
        <v>8</v>
      </c>
      <c r="H1557" s="21">
        <f t="shared" si="168"/>
        <v>4</v>
      </c>
      <c r="I1557" s="20">
        <f t="shared" si="169"/>
        <v>3</v>
      </c>
      <c r="J1557" s="17">
        <v>144</v>
      </c>
      <c r="K1557" s="23">
        <v>9.99</v>
      </c>
      <c r="L1557" s="31"/>
    </row>
    <row r="1558" spans="2:12" s="4" customFormat="1" ht="15.6">
      <c r="B1558" s="17" t="s">
        <v>3660</v>
      </c>
      <c r="C1558" s="30" t="s">
        <v>3661</v>
      </c>
      <c r="D1558" s="19">
        <v>33971</v>
      </c>
      <c r="E1558" s="20">
        <v>40.5</v>
      </c>
      <c r="F1558" s="21">
        <f t="shared" si="167"/>
        <v>30.375</v>
      </c>
      <c r="G1558" s="18">
        <v>12</v>
      </c>
      <c r="H1558" s="21">
        <f t="shared" si="168"/>
        <v>3.375</v>
      </c>
      <c r="I1558" s="20">
        <f t="shared" si="169"/>
        <v>2.53125</v>
      </c>
      <c r="J1558" s="17">
        <v>288</v>
      </c>
      <c r="K1558" s="23">
        <v>7.99</v>
      </c>
      <c r="L1558" s="31"/>
    </row>
    <row r="1559" spans="2:12" s="4" customFormat="1" ht="15.6">
      <c r="B1559" s="17" t="s">
        <v>3662</v>
      </c>
      <c r="C1559" s="30" t="s">
        <v>3663</v>
      </c>
      <c r="D1559" s="19">
        <v>36705</v>
      </c>
      <c r="E1559" s="20">
        <v>54</v>
      </c>
      <c r="F1559" s="21">
        <f t="shared" si="167"/>
        <v>40.5</v>
      </c>
      <c r="G1559" s="18">
        <v>12</v>
      </c>
      <c r="H1559" s="21">
        <f t="shared" si="168"/>
        <v>4.5</v>
      </c>
      <c r="I1559" s="20">
        <f t="shared" si="169"/>
        <v>3.375</v>
      </c>
      <c r="J1559" s="17">
        <f t="shared" si="170"/>
        <v>60</v>
      </c>
      <c r="K1559" s="23">
        <v>9.99</v>
      </c>
      <c r="L1559" s="31"/>
    </row>
    <row r="1560" spans="2:12" s="4" customFormat="1" ht="15.6">
      <c r="B1560" s="17" t="s">
        <v>3664</v>
      </c>
      <c r="C1560" s="30" t="s">
        <v>3665</v>
      </c>
      <c r="D1560" s="45" t="s">
        <v>3666</v>
      </c>
      <c r="E1560" s="20">
        <v>60</v>
      </c>
      <c r="F1560" s="21">
        <f t="shared" si="167"/>
        <v>45</v>
      </c>
      <c r="G1560" s="18">
        <v>12</v>
      </c>
      <c r="H1560" s="21">
        <f t="shared" si="168"/>
        <v>5</v>
      </c>
      <c r="I1560" s="20">
        <f t="shared" si="169"/>
        <v>3.75</v>
      </c>
      <c r="J1560" s="17">
        <v>288</v>
      </c>
      <c r="K1560" s="23">
        <v>11.99</v>
      </c>
      <c r="L1560" s="31"/>
    </row>
    <row r="1561" spans="2:12" s="4" customFormat="1" ht="15.6">
      <c r="B1561" s="17" t="s">
        <v>3667</v>
      </c>
      <c r="C1561" s="30" t="s">
        <v>3668</v>
      </c>
      <c r="D1561" s="19">
        <v>50961</v>
      </c>
      <c r="E1561" s="20">
        <v>42</v>
      </c>
      <c r="F1561" s="21">
        <f t="shared" si="167"/>
        <v>31.5</v>
      </c>
      <c r="G1561" s="18">
        <v>12</v>
      </c>
      <c r="H1561" s="21">
        <f t="shared" si="168"/>
        <v>3.5</v>
      </c>
      <c r="I1561" s="20">
        <f t="shared" si="169"/>
        <v>2.625</v>
      </c>
      <c r="J1561" s="17">
        <f>G1561*5</f>
        <v>60</v>
      </c>
      <c r="K1561" s="23">
        <v>7.99</v>
      </c>
      <c r="L1561" s="31"/>
    </row>
    <row r="1562" spans="2:12" s="4" customFormat="1" ht="15.6">
      <c r="B1562" s="17" t="s">
        <v>3669</v>
      </c>
      <c r="C1562" s="30" t="s">
        <v>3670</v>
      </c>
      <c r="D1562" s="19">
        <v>56703</v>
      </c>
      <c r="E1562" s="20">
        <v>32</v>
      </c>
      <c r="F1562" s="21">
        <f t="shared" si="167"/>
        <v>24</v>
      </c>
      <c r="G1562" s="18">
        <v>8</v>
      </c>
      <c r="H1562" s="21">
        <f t="shared" si="168"/>
        <v>4</v>
      </c>
      <c r="I1562" s="20">
        <f t="shared" si="169"/>
        <v>3</v>
      </c>
      <c r="J1562" s="17">
        <v>96</v>
      </c>
      <c r="K1562" s="23">
        <v>9.99</v>
      </c>
      <c r="L1562" s="31"/>
    </row>
    <row r="1563" spans="2:12" s="4" customFormat="1" ht="15.6">
      <c r="B1563" s="17" t="s">
        <v>3671</v>
      </c>
      <c r="C1563" s="30" t="s">
        <v>3672</v>
      </c>
      <c r="D1563" s="19">
        <v>55577</v>
      </c>
      <c r="E1563" s="20">
        <v>48</v>
      </c>
      <c r="F1563" s="21">
        <f t="shared" si="167"/>
        <v>36</v>
      </c>
      <c r="G1563" s="18">
        <v>12</v>
      </c>
      <c r="H1563" s="21">
        <f t="shared" si="168"/>
        <v>4</v>
      </c>
      <c r="I1563" s="20">
        <f t="shared" si="169"/>
        <v>3</v>
      </c>
      <c r="J1563" s="17">
        <v>144</v>
      </c>
      <c r="K1563" s="23">
        <v>9.99</v>
      </c>
      <c r="L1563" s="31"/>
    </row>
    <row r="1564" spans="2:12" s="4" customFormat="1" ht="15.6">
      <c r="B1564" s="17" t="s">
        <v>3673</v>
      </c>
      <c r="C1564" s="30" t="s">
        <v>3674</v>
      </c>
      <c r="D1564" s="19">
        <v>57106</v>
      </c>
      <c r="E1564" s="20">
        <v>48</v>
      </c>
      <c r="F1564" s="21">
        <f t="shared" si="167"/>
        <v>36</v>
      </c>
      <c r="G1564" s="18">
        <v>12</v>
      </c>
      <c r="H1564" s="21">
        <f t="shared" si="168"/>
        <v>4</v>
      </c>
      <c r="I1564" s="20">
        <f t="shared" si="169"/>
        <v>3</v>
      </c>
      <c r="J1564" s="17">
        <v>144</v>
      </c>
      <c r="K1564" s="23">
        <v>9.99</v>
      </c>
      <c r="L1564" s="31"/>
    </row>
    <row r="1565" spans="2:12" s="4" customFormat="1" ht="15.6">
      <c r="B1565" s="17" t="s">
        <v>3675</v>
      </c>
      <c r="C1565" s="30" t="s">
        <v>3676</v>
      </c>
      <c r="D1565" s="19">
        <v>35173</v>
      </c>
      <c r="E1565" s="20">
        <v>202.5</v>
      </c>
      <c r="F1565" s="21">
        <f t="shared" si="167"/>
        <v>151.875</v>
      </c>
      <c r="G1565" s="18">
        <v>12</v>
      </c>
      <c r="H1565" s="21">
        <f t="shared" si="168"/>
        <v>16.875</v>
      </c>
      <c r="I1565" s="20">
        <f t="shared" si="169"/>
        <v>12.65625</v>
      </c>
      <c r="J1565" s="17">
        <f>G1565*5</f>
        <v>60</v>
      </c>
      <c r="K1565" s="23">
        <v>29.99</v>
      </c>
      <c r="L1565" s="31"/>
    </row>
    <row r="1566" spans="2:12" s="4" customFormat="1" ht="15.6">
      <c r="B1566" s="17" t="s">
        <v>3677</v>
      </c>
      <c r="C1566" s="30" t="s">
        <v>3678</v>
      </c>
      <c r="D1566" s="19">
        <v>58295</v>
      </c>
      <c r="E1566" s="20">
        <v>48</v>
      </c>
      <c r="F1566" s="21">
        <f t="shared" si="167"/>
        <v>36</v>
      </c>
      <c r="G1566" s="18">
        <v>12</v>
      </c>
      <c r="H1566" s="21">
        <f t="shared" si="168"/>
        <v>4</v>
      </c>
      <c r="I1566" s="20">
        <f t="shared" si="169"/>
        <v>3</v>
      </c>
      <c r="J1566" s="17">
        <v>144</v>
      </c>
      <c r="K1566" s="23">
        <v>9.99</v>
      </c>
      <c r="L1566" s="31"/>
    </row>
    <row r="1567" spans="2:12" s="4" customFormat="1" ht="15.6">
      <c r="B1567" s="17" t="s">
        <v>3679</v>
      </c>
      <c r="C1567" s="30" t="s">
        <v>3680</v>
      </c>
      <c r="D1567" s="19">
        <v>51012</v>
      </c>
      <c r="E1567" s="20">
        <v>36</v>
      </c>
      <c r="F1567" s="21">
        <f t="shared" si="167"/>
        <v>27</v>
      </c>
      <c r="G1567" s="18">
        <v>12</v>
      </c>
      <c r="H1567" s="21">
        <f t="shared" si="168"/>
        <v>3</v>
      </c>
      <c r="I1567" s="20">
        <f t="shared" si="169"/>
        <v>2.25</v>
      </c>
      <c r="J1567" s="17">
        <f t="shared" ref="J1567:J1571" si="171">G1567*5</f>
        <v>60</v>
      </c>
      <c r="K1567" s="23">
        <v>6.99</v>
      </c>
      <c r="L1567" s="31"/>
    </row>
    <row r="1568" spans="2:12" s="4" customFormat="1" ht="15.6">
      <c r="B1568" s="17" t="s">
        <v>3681</v>
      </c>
      <c r="C1568" s="30" t="s">
        <v>3682</v>
      </c>
      <c r="D1568" s="19">
        <v>13338</v>
      </c>
      <c r="E1568" s="20">
        <v>27</v>
      </c>
      <c r="F1568" s="21">
        <f t="shared" si="167"/>
        <v>20.25</v>
      </c>
      <c r="G1568" s="18">
        <v>12</v>
      </c>
      <c r="H1568" s="21">
        <f t="shared" si="168"/>
        <v>2.25</v>
      </c>
      <c r="I1568" s="20">
        <f t="shared" si="169"/>
        <v>1.6875</v>
      </c>
      <c r="J1568" s="17">
        <f t="shared" si="171"/>
        <v>60</v>
      </c>
      <c r="K1568" s="23">
        <v>4.99</v>
      </c>
      <c r="L1568" s="31"/>
    </row>
    <row r="1569" spans="2:12" s="4" customFormat="1" ht="15.6">
      <c r="B1569" s="17" t="s">
        <v>3683</v>
      </c>
      <c r="C1569" s="30" t="s">
        <v>3684</v>
      </c>
      <c r="D1569" s="19">
        <v>52033</v>
      </c>
      <c r="E1569" s="20">
        <v>40</v>
      </c>
      <c r="F1569" s="21">
        <f t="shared" si="167"/>
        <v>30</v>
      </c>
      <c r="G1569" s="18">
        <v>8</v>
      </c>
      <c r="H1569" s="21">
        <f t="shared" si="168"/>
        <v>5</v>
      </c>
      <c r="I1569" s="20">
        <f t="shared" si="169"/>
        <v>3.75</v>
      </c>
      <c r="J1569" s="17">
        <v>96</v>
      </c>
      <c r="K1569" s="23">
        <v>9.99</v>
      </c>
      <c r="L1569" s="31"/>
    </row>
    <row r="1570" spans="2:12" s="4" customFormat="1" ht="15.6">
      <c r="B1570" s="17" t="s">
        <v>3685</v>
      </c>
      <c r="C1570" s="30" t="s">
        <v>3686</v>
      </c>
      <c r="D1570" s="19">
        <v>36729</v>
      </c>
      <c r="E1570" s="20">
        <v>36</v>
      </c>
      <c r="F1570" s="21">
        <f t="shared" si="167"/>
        <v>27</v>
      </c>
      <c r="G1570" s="18">
        <v>8</v>
      </c>
      <c r="H1570" s="21">
        <f t="shared" si="168"/>
        <v>4.5</v>
      </c>
      <c r="I1570" s="20">
        <f t="shared" si="169"/>
        <v>3.375</v>
      </c>
      <c r="J1570" s="17">
        <f t="shared" si="171"/>
        <v>40</v>
      </c>
      <c r="K1570" s="23">
        <v>9.99</v>
      </c>
      <c r="L1570" s="31"/>
    </row>
    <row r="1571" spans="2:12" s="4" customFormat="1" ht="15.6">
      <c r="B1571" s="17" t="s">
        <v>3687</v>
      </c>
      <c r="C1571" s="30" t="s">
        <v>3688</v>
      </c>
      <c r="D1571" s="19">
        <v>50978</v>
      </c>
      <c r="E1571" s="20">
        <v>42</v>
      </c>
      <c r="F1571" s="21">
        <f t="shared" si="167"/>
        <v>31.5</v>
      </c>
      <c r="G1571" s="18">
        <v>12</v>
      </c>
      <c r="H1571" s="21">
        <f t="shared" si="168"/>
        <v>3.5</v>
      </c>
      <c r="I1571" s="20">
        <f t="shared" si="169"/>
        <v>2.625</v>
      </c>
      <c r="J1571" s="17">
        <f t="shared" si="171"/>
        <v>60</v>
      </c>
      <c r="K1571" s="23">
        <v>7.99</v>
      </c>
      <c r="L1571" s="31"/>
    </row>
    <row r="1572" spans="2:12" s="4" customFormat="1" ht="15.6">
      <c r="B1572" s="17" t="s">
        <v>3689</v>
      </c>
      <c r="C1572" s="30" t="s">
        <v>3690</v>
      </c>
      <c r="D1572" s="19">
        <v>36736</v>
      </c>
      <c r="E1572" s="20">
        <v>54</v>
      </c>
      <c r="F1572" s="21">
        <f t="shared" si="167"/>
        <v>40.5</v>
      </c>
      <c r="G1572" s="18">
        <v>12</v>
      </c>
      <c r="H1572" s="21">
        <f t="shared" si="168"/>
        <v>4.5</v>
      </c>
      <c r="I1572" s="20">
        <f t="shared" si="169"/>
        <v>3.375</v>
      </c>
      <c r="J1572" s="17">
        <v>144</v>
      </c>
      <c r="K1572" s="23">
        <v>9.99</v>
      </c>
      <c r="L1572" s="31"/>
    </row>
    <row r="1573" spans="2:12" s="4" customFormat="1" ht="15.6">
      <c r="B1573" s="17" t="s">
        <v>3691</v>
      </c>
      <c r="C1573" s="30" t="s">
        <v>3692</v>
      </c>
      <c r="D1573" s="19">
        <v>54914</v>
      </c>
      <c r="E1573" s="20">
        <v>30</v>
      </c>
      <c r="F1573" s="21">
        <f t="shared" si="167"/>
        <v>22.5</v>
      </c>
      <c r="G1573" s="18">
        <v>12</v>
      </c>
      <c r="H1573" s="21">
        <f t="shared" si="168"/>
        <v>2.5</v>
      </c>
      <c r="I1573" s="20">
        <f t="shared" si="169"/>
        <v>1.875</v>
      </c>
      <c r="J1573" s="17">
        <v>144</v>
      </c>
      <c r="K1573" s="23">
        <v>9.99</v>
      </c>
      <c r="L1573" s="31"/>
    </row>
    <row r="1574" spans="2:12" s="4" customFormat="1" ht="15.6">
      <c r="B1574" s="17" t="s">
        <v>3693</v>
      </c>
      <c r="C1574" s="30" t="s">
        <v>3694</v>
      </c>
      <c r="D1574" s="19">
        <v>36668</v>
      </c>
      <c r="E1574" s="20">
        <v>81</v>
      </c>
      <c r="F1574" s="21">
        <f t="shared" si="167"/>
        <v>60.75</v>
      </c>
      <c r="G1574" s="18">
        <v>12</v>
      </c>
      <c r="H1574" s="21">
        <f t="shared" si="168"/>
        <v>6.75</v>
      </c>
      <c r="I1574" s="20">
        <f t="shared" si="169"/>
        <v>5.0625</v>
      </c>
      <c r="J1574" s="17">
        <f t="shared" ref="J1574:J1578" si="172">G1574*5</f>
        <v>60</v>
      </c>
      <c r="K1574" s="23">
        <v>15.99</v>
      </c>
      <c r="L1574" s="31"/>
    </row>
    <row r="1575" spans="2:12" s="4" customFormat="1" ht="15.6">
      <c r="B1575" s="17" t="s">
        <v>3695</v>
      </c>
      <c r="C1575" s="30" t="s">
        <v>3696</v>
      </c>
      <c r="D1575" s="19">
        <v>56192</v>
      </c>
      <c r="E1575" s="20">
        <v>96</v>
      </c>
      <c r="F1575" s="21">
        <f t="shared" si="167"/>
        <v>72</v>
      </c>
      <c r="G1575" s="18">
        <v>12</v>
      </c>
      <c r="H1575" s="21">
        <f t="shared" si="168"/>
        <v>8</v>
      </c>
      <c r="I1575" s="20">
        <f t="shared" si="169"/>
        <v>6</v>
      </c>
      <c r="J1575" s="17">
        <f t="shared" si="172"/>
        <v>60</v>
      </c>
      <c r="K1575" s="23">
        <v>18.989999999999998</v>
      </c>
      <c r="L1575" s="31"/>
    </row>
    <row r="1576" spans="2:12" s="4" customFormat="1" ht="15.6">
      <c r="B1576" s="17" t="s">
        <v>3697</v>
      </c>
      <c r="C1576" s="30" t="s">
        <v>3698</v>
      </c>
      <c r="D1576" s="19">
        <v>56154</v>
      </c>
      <c r="E1576" s="20">
        <v>72</v>
      </c>
      <c r="F1576" s="21">
        <f t="shared" si="167"/>
        <v>54</v>
      </c>
      <c r="G1576" s="18">
        <v>12</v>
      </c>
      <c r="H1576" s="21">
        <f t="shared" si="168"/>
        <v>6</v>
      </c>
      <c r="I1576" s="20">
        <f t="shared" si="169"/>
        <v>4.5</v>
      </c>
      <c r="J1576" s="17">
        <v>180</v>
      </c>
      <c r="K1576" s="23">
        <v>14.99</v>
      </c>
      <c r="L1576" s="31"/>
    </row>
    <row r="1577" spans="2:12" s="4" customFormat="1" ht="15.6">
      <c r="B1577" s="17" t="s">
        <v>3699</v>
      </c>
      <c r="C1577" s="30" t="s">
        <v>3700</v>
      </c>
      <c r="D1577" s="19">
        <v>51050</v>
      </c>
      <c r="E1577" s="20">
        <v>32</v>
      </c>
      <c r="F1577" s="21">
        <f t="shared" si="167"/>
        <v>24</v>
      </c>
      <c r="G1577" s="18">
        <v>8</v>
      </c>
      <c r="H1577" s="21">
        <f t="shared" si="168"/>
        <v>4</v>
      </c>
      <c r="I1577" s="20">
        <f t="shared" si="169"/>
        <v>3</v>
      </c>
      <c r="J1577" s="17">
        <f t="shared" si="172"/>
        <v>40</v>
      </c>
      <c r="K1577" s="23">
        <v>9.99</v>
      </c>
      <c r="L1577" s="31"/>
    </row>
    <row r="1578" spans="2:12" s="4" customFormat="1" ht="15.6">
      <c r="B1578" s="17" t="s">
        <v>3701</v>
      </c>
      <c r="C1578" s="30" t="s">
        <v>3702</v>
      </c>
      <c r="D1578" s="19">
        <v>58592</v>
      </c>
      <c r="E1578" s="20">
        <v>144</v>
      </c>
      <c r="F1578" s="21">
        <f t="shared" si="167"/>
        <v>108</v>
      </c>
      <c r="G1578" s="18">
        <v>24</v>
      </c>
      <c r="H1578" s="21">
        <f t="shared" si="168"/>
        <v>6</v>
      </c>
      <c r="I1578" s="20">
        <f t="shared" si="169"/>
        <v>4.5</v>
      </c>
      <c r="J1578" s="17">
        <f t="shared" si="172"/>
        <v>120</v>
      </c>
      <c r="K1578" s="23">
        <v>14.99</v>
      </c>
      <c r="L1578" s="31"/>
    </row>
    <row r="1579" spans="2:12" s="4" customFormat="1" ht="15.6">
      <c r="B1579" s="17" t="s">
        <v>3703</v>
      </c>
      <c r="C1579" s="30" t="s">
        <v>3704</v>
      </c>
      <c r="D1579" s="19">
        <v>58486</v>
      </c>
      <c r="E1579" s="20">
        <v>36</v>
      </c>
      <c r="F1579" s="21">
        <f t="shared" si="167"/>
        <v>27</v>
      </c>
      <c r="G1579" s="18">
        <v>12</v>
      </c>
      <c r="H1579" s="21">
        <f t="shared" si="168"/>
        <v>3</v>
      </c>
      <c r="I1579" s="20">
        <f t="shared" si="169"/>
        <v>2.25</v>
      </c>
      <c r="J1579" s="17">
        <v>288</v>
      </c>
      <c r="K1579" s="23">
        <v>7.99</v>
      </c>
      <c r="L1579" s="31"/>
    </row>
    <row r="1580" spans="2:12" s="4" customFormat="1" ht="15.6">
      <c r="B1580" s="17" t="s">
        <v>3705</v>
      </c>
      <c r="C1580" s="30" t="s">
        <v>3706</v>
      </c>
      <c r="D1580" s="19">
        <v>58608</v>
      </c>
      <c r="E1580" s="20">
        <v>72</v>
      </c>
      <c r="F1580" s="21">
        <f t="shared" si="167"/>
        <v>54</v>
      </c>
      <c r="G1580" s="18">
        <v>24</v>
      </c>
      <c r="H1580" s="21">
        <f t="shared" si="168"/>
        <v>3</v>
      </c>
      <c r="I1580" s="20">
        <f t="shared" si="169"/>
        <v>2.25</v>
      </c>
      <c r="J1580" s="17">
        <f>G1580*5</f>
        <v>120</v>
      </c>
      <c r="K1580" s="23">
        <v>6.99</v>
      </c>
      <c r="L1580" s="31"/>
    </row>
    <row r="1581" spans="2:12" s="4" customFormat="1" ht="15.6">
      <c r="B1581" s="17" t="s">
        <v>3707</v>
      </c>
      <c r="C1581" s="30" t="s">
        <v>3708</v>
      </c>
      <c r="D1581" s="19">
        <v>51005</v>
      </c>
      <c r="E1581" s="20">
        <v>32</v>
      </c>
      <c r="F1581" s="21">
        <f t="shared" ref="F1581:F1644" si="173">E1581*0.75</f>
        <v>24</v>
      </c>
      <c r="G1581" s="18">
        <v>8</v>
      </c>
      <c r="H1581" s="21">
        <f t="shared" ref="H1581:H1644" si="174">E1581/G1581</f>
        <v>4</v>
      </c>
      <c r="I1581" s="20">
        <f t="shared" ref="I1581:I1644" si="175">F1581/G1581</f>
        <v>3</v>
      </c>
      <c r="J1581" s="17">
        <f>G1581*5</f>
        <v>40</v>
      </c>
      <c r="K1581" s="23">
        <v>8.99</v>
      </c>
      <c r="L1581" s="31"/>
    </row>
    <row r="1582" spans="2:12" s="4" customFormat="1" ht="15.6">
      <c r="B1582" s="17" t="s">
        <v>3709</v>
      </c>
      <c r="C1582" s="30" t="s">
        <v>3710</v>
      </c>
      <c r="D1582" s="45" t="s">
        <v>3711</v>
      </c>
      <c r="E1582" s="20">
        <v>33.75</v>
      </c>
      <c r="F1582" s="21">
        <f t="shared" si="173"/>
        <v>25.3125</v>
      </c>
      <c r="G1582" s="18">
        <v>12</v>
      </c>
      <c r="H1582" s="21">
        <f t="shared" si="174"/>
        <v>2.8125</v>
      </c>
      <c r="I1582" s="20">
        <f t="shared" si="175"/>
        <v>2.109375</v>
      </c>
      <c r="J1582" s="17">
        <f>G1582*5</f>
        <v>60</v>
      </c>
      <c r="K1582" s="23">
        <v>6.99</v>
      </c>
      <c r="L1582" s="31"/>
    </row>
    <row r="1583" spans="2:12" s="4" customFormat="1" ht="15.6">
      <c r="B1583" s="17" t="s">
        <v>3712</v>
      </c>
      <c r="C1583" s="30" t="s">
        <v>3713</v>
      </c>
      <c r="D1583" s="45" t="s">
        <v>3714</v>
      </c>
      <c r="E1583" s="20">
        <v>60</v>
      </c>
      <c r="F1583" s="21">
        <f t="shared" si="173"/>
        <v>45</v>
      </c>
      <c r="G1583" s="18">
        <v>12</v>
      </c>
      <c r="H1583" s="21">
        <f t="shared" si="174"/>
        <v>5</v>
      </c>
      <c r="I1583" s="20">
        <f t="shared" si="175"/>
        <v>3.75</v>
      </c>
      <c r="J1583" s="17">
        <v>144</v>
      </c>
      <c r="K1583" s="23">
        <v>12.99</v>
      </c>
      <c r="L1583" s="31"/>
    </row>
    <row r="1584" spans="2:12" s="4" customFormat="1" ht="15.6">
      <c r="B1584" s="17" t="s">
        <v>3715</v>
      </c>
      <c r="C1584" s="30" t="s">
        <v>3716</v>
      </c>
      <c r="D1584" s="45" t="s">
        <v>3717</v>
      </c>
      <c r="E1584" s="20">
        <v>72</v>
      </c>
      <c r="F1584" s="21">
        <f t="shared" si="173"/>
        <v>54</v>
      </c>
      <c r="G1584" s="18">
        <v>12</v>
      </c>
      <c r="H1584" s="21">
        <f t="shared" si="174"/>
        <v>6</v>
      </c>
      <c r="I1584" s="20">
        <f t="shared" si="175"/>
        <v>4.5</v>
      </c>
      <c r="J1584" s="17">
        <f>G1584*5</f>
        <v>60</v>
      </c>
      <c r="K1584" s="23">
        <v>14.99</v>
      </c>
      <c r="L1584" s="31"/>
    </row>
    <row r="1585" spans="2:12" s="4" customFormat="1" ht="15.6">
      <c r="B1585" s="17" t="s">
        <v>3718</v>
      </c>
      <c r="C1585" s="30" t="s">
        <v>3719</v>
      </c>
      <c r="D1585" s="19">
        <v>39881</v>
      </c>
      <c r="E1585" s="20">
        <v>54</v>
      </c>
      <c r="F1585" s="21">
        <f t="shared" si="173"/>
        <v>40.5</v>
      </c>
      <c r="G1585" s="18">
        <v>9</v>
      </c>
      <c r="H1585" s="21">
        <f t="shared" si="174"/>
        <v>6</v>
      </c>
      <c r="I1585" s="20">
        <f t="shared" si="175"/>
        <v>4.5</v>
      </c>
      <c r="J1585" s="17">
        <f>G1585*5</f>
        <v>45</v>
      </c>
      <c r="K1585" s="23">
        <v>14.99</v>
      </c>
      <c r="L1585" s="31"/>
    </row>
    <row r="1586" spans="2:12" s="4" customFormat="1" ht="15.6">
      <c r="B1586" s="17" t="s">
        <v>3720</v>
      </c>
      <c r="C1586" s="30" t="s">
        <v>3721</v>
      </c>
      <c r="D1586" s="19">
        <v>14427</v>
      </c>
      <c r="E1586" s="20">
        <v>40.5</v>
      </c>
      <c r="F1586" s="21">
        <f t="shared" si="173"/>
        <v>30.375</v>
      </c>
      <c r="G1586" s="18">
        <v>12</v>
      </c>
      <c r="H1586" s="21">
        <f t="shared" si="174"/>
        <v>3.375</v>
      </c>
      <c r="I1586" s="20">
        <f t="shared" si="175"/>
        <v>2.53125</v>
      </c>
      <c r="J1586" s="17">
        <f t="shared" ref="J1586:J1591" si="176">G1586*5</f>
        <v>60</v>
      </c>
      <c r="K1586" s="23">
        <v>7.99</v>
      </c>
      <c r="L1586" s="31"/>
    </row>
    <row r="1587" spans="2:12" s="4" customFormat="1" ht="15.6">
      <c r="B1587" s="17" t="s">
        <v>3722</v>
      </c>
      <c r="C1587" s="30" t="s">
        <v>3723</v>
      </c>
      <c r="D1587" s="19">
        <v>15271</v>
      </c>
      <c r="E1587" s="20">
        <v>108</v>
      </c>
      <c r="F1587" s="21">
        <f t="shared" si="173"/>
        <v>81</v>
      </c>
      <c r="G1587" s="18">
        <v>24</v>
      </c>
      <c r="H1587" s="21">
        <f t="shared" si="174"/>
        <v>4.5</v>
      </c>
      <c r="I1587" s="20">
        <f t="shared" si="175"/>
        <v>3.375</v>
      </c>
      <c r="J1587" s="17">
        <f t="shared" si="176"/>
        <v>120</v>
      </c>
      <c r="K1587" s="23">
        <v>11.99</v>
      </c>
      <c r="L1587" s="31"/>
    </row>
    <row r="1588" spans="2:12" s="4" customFormat="1" ht="15.6">
      <c r="B1588" s="17" t="s">
        <v>3724</v>
      </c>
      <c r="C1588" s="30" t="s">
        <v>3725</v>
      </c>
      <c r="D1588" s="19">
        <v>56048</v>
      </c>
      <c r="E1588" s="20">
        <v>96</v>
      </c>
      <c r="F1588" s="21">
        <f t="shared" si="173"/>
        <v>72</v>
      </c>
      <c r="G1588" s="18">
        <v>24</v>
      </c>
      <c r="H1588" s="21">
        <f t="shared" si="174"/>
        <v>4</v>
      </c>
      <c r="I1588" s="20">
        <f t="shared" si="175"/>
        <v>3</v>
      </c>
      <c r="J1588" s="17">
        <v>240</v>
      </c>
      <c r="K1588" s="23">
        <v>9.99</v>
      </c>
      <c r="L1588" s="31"/>
    </row>
    <row r="1589" spans="2:12" s="4" customFormat="1" ht="15.6">
      <c r="B1589" s="17" t="s">
        <v>3726</v>
      </c>
      <c r="C1589" s="30" t="s">
        <v>3727</v>
      </c>
      <c r="D1589" s="19">
        <v>56055</v>
      </c>
      <c r="E1589" s="20">
        <v>96</v>
      </c>
      <c r="F1589" s="21">
        <f t="shared" si="173"/>
        <v>72</v>
      </c>
      <c r="G1589" s="18">
        <v>24</v>
      </c>
      <c r="H1589" s="21">
        <f t="shared" si="174"/>
        <v>4</v>
      </c>
      <c r="I1589" s="20">
        <f t="shared" si="175"/>
        <v>3</v>
      </c>
      <c r="J1589" s="17">
        <v>240</v>
      </c>
      <c r="K1589" s="23">
        <v>9.99</v>
      </c>
      <c r="L1589" s="31"/>
    </row>
    <row r="1590" spans="2:12" s="4" customFormat="1" ht="15.6">
      <c r="B1590" s="17" t="s">
        <v>3728</v>
      </c>
      <c r="C1590" s="30" t="s">
        <v>3729</v>
      </c>
      <c r="D1590" s="19">
        <v>56161</v>
      </c>
      <c r="E1590" s="20">
        <v>120</v>
      </c>
      <c r="F1590" s="21">
        <f t="shared" si="173"/>
        <v>90</v>
      </c>
      <c r="G1590" s="18">
        <v>12</v>
      </c>
      <c r="H1590" s="21">
        <f t="shared" si="174"/>
        <v>10</v>
      </c>
      <c r="I1590" s="20">
        <f t="shared" si="175"/>
        <v>7.5</v>
      </c>
      <c r="J1590" s="17">
        <f t="shared" si="176"/>
        <v>60</v>
      </c>
      <c r="K1590" s="23">
        <v>19.989999999999998</v>
      </c>
      <c r="L1590" s="31"/>
    </row>
    <row r="1591" spans="2:12" s="4" customFormat="1" ht="15.6">
      <c r="B1591" s="17" t="s">
        <v>3730</v>
      </c>
      <c r="C1591" s="30" t="s">
        <v>3731</v>
      </c>
      <c r="D1591" s="19">
        <v>56178</v>
      </c>
      <c r="E1591" s="20">
        <v>120</v>
      </c>
      <c r="F1591" s="21">
        <f t="shared" si="173"/>
        <v>90</v>
      </c>
      <c r="G1591" s="18">
        <v>12</v>
      </c>
      <c r="H1591" s="21">
        <f t="shared" si="174"/>
        <v>10</v>
      </c>
      <c r="I1591" s="20">
        <f t="shared" si="175"/>
        <v>7.5</v>
      </c>
      <c r="J1591" s="17">
        <f t="shared" si="176"/>
        <v>60</v>
      </c>
      <c r="K1591" s="23">
        <v>19.989999999999998</v>
      </c>
      <c r="L1591" s="31"/>
    </row>
    <row r="1592" spans="2:12" s="4" customFormat="1" ht="15.6">
      <c r="B1592" s="17" t="s">
        <v>3732</v>
      </c>
      <c r="C1592" s="30" t="s">
        <v>3733</v>
      </c>
      <c r="D1592" s="19">
        <v>57182</v>
      </c>
      <c r="E1592" s="20">
        <v>48</v>
      </c>
      <c r="F1592" s="21">
        <f t="shared" si="173"/>
        <v>36</v>
      </c>
      <c r="G1592" s="18">
        <v>12</v>
      </c>
      <c r="H1592" s="21">
        <f t="shared" si="174"/>
        <v>4</v>
      </c>
      <c r="I1592" s="20">
        <f t="shared" si="175"/>
        <v>3</v>
      </c>
      <c r="J1592" s="17">
        <v>144</v>
      </c>
      <c r="K1592" s="23">
        <v>9.99</v>
      </c>
      <c r="L1592" s="31"/>
    </row>
    <row r="1593" spans="2:12" s="4" customFormat="1" ht="15.6">
      <c r="B1593" s="17" t="s">
        <v>3734</v>
      </c>
      <c r="C1593" s="30" t="s">
        <v>3735</v>
      </c>
      <c r="D1593" s="19">
        <v>57199</v>
      </c>
      <c r="E1593" s="20">
        <v>48</v>
      </c>
      <c r="F1593" s="21">
        <f t="shared" si="173"/>
        <v>36</v>
      </c>
      <c r="G1593" s="18">
        <v>12</v>
      </c>
      <c r="H1593" s="21">
        <f t="shared" si="174"/>
        <v>4</v>
      </c>
      <c r="I1593" s="20">
        <f t="shared" si="175"/>
        <v>3</v>
      </c>
      <c r="J1593" s="17">
        <v>144</v>
      </c>
      <c r="K1593" s="23">
        <v>9.99</v>
      </c>
      <c r="L1593" s="31"/>
    </row>
    <row r="1594" spans="2:12" s="4" customFormat="1" ht="15.6">
      <c r="B1594" s="17" t="s">
        <v>3736</v>
      </c>
      <c r="C1594" s="30" t="s">
        <v>3737</v>
      </c>
      <c r="D1594" s="19">
        <v>57205</v>
      </c>
      <c r="E1594" s="20">
        <v>72</v>
      </c>
      <c r="F1594" s="21">
        <f t="shared" si="173"/>
        <v>54</v>
      </c>
      <c r="G1594" s="18">
        <v>12</v>
      </c>
      <c r="H1594" s="21">
        <f t="shared" si="174"/>
        <v>6</v>
      </c>
      <c r="I1594" s="20">
        <f t="shared" si="175"/>
        <v>4.5</v>
      </c>
      <c r="J1594" s="17">
        <v>120</v>
      </c>
      <c r="K1594" s="23">
        <v>14.99</v>
      </c>
      <c r="L1594" s="31"/>
    </row>
    <row r="1595" spans="2:12" s="4" customFormat="1" ht="15.6">
      <c r="B1595" s="17" t="s">
        <v>3738</v>
      </c>
      <c r="C1595" s="30" t="s">
        <v>3739</v>
      </c>
      <c r="D1595" s="19">
        <v>57212</v>
      </c>
      <c r="E1595" s="20">
        <v>96</v>
      </c>
      <c r="F1595" s="21">
        <f t="shared" si="173"/>
        <v>72</v>
      </c>
      <c r="G1595" s="18">
        <v>12</v>
      </c>
      <c r="H1595" s="21">
        <f t="shared" si="174"/>
        <v>8</v>
      </c>
      <c r="I1595" s="20">
        <f t="shared" si="175"/>
        <v>6</v>
      </c>
      <c r="J1595" s="17">
        <v>60</v>
      </c>
      <c r="K1595" s="23">
        <v>19.989999999999998</v>
      </c>
      <c r="L1595" s="31"/>
    </row>
    <row r="1596" spans="2:12" s="4" customFormat="1" ht="15.6">
      <c r="B1596" s="17" t="s">
        <v>3740</v>
      </c>
      <c r="C1596" s="30" t="s">
        <v>3741</v>
      </c>
      <c r="D1596" s="45" t="s">
        <v>3742</v>
      </c>
      <c r="E1596" s="20">
        <v>108</v>
      </c>
      <c r="F1596" s="21">
        <f t="shared" si="173"/>
        <v>81</v>
      </c>
      <c r="G1596" s="18">
        <v>24</v>
      </c>
      <c r="H1596" s="21">
        <f t="shared" si="174"/>
        <v>4.5</v>
      </c>
      <c r="I1596" s="20">
        <f t="shared" si="175"/>
        <v>3.375</v>
      </c>
      <c r="J1596" s="17">
        <f t="shared" ref="J1596:J1602" si="177">G1596*5</f>
        <v>120</v>
      </c>
      <c r="K1596" s="23">
        <v>9.99</v>
      </c>
      <c r="L1596" s="31"/>
    </row>
    <row r="1597" spans="2:12" s="4" customFormat="1" ht="15.6">
      <c r="B1597" s="17" t="s">
        <v>3743</v>
      </c>
      <c r="C1597" s="30" t="s">
        <v>3744</v>
      </c>
      <c r="D1597" s="19">
        <v>32387</v>
      </c>
      <c r="E1597" s="20">
        <v>101.25</v>
      </c>
      <c r="F1597" s="21">
        <f t="shared" si="173"/>
        <v>75.9375</v>
      </c>
      <c r="G1597" s="18">
        <v>72</v>
      </c>
      <c r="H1597" s="21">
        <f t="shared" si="174"/>
        <v>1.40625</v>
      </c>
      <c r="I1597" s="20">
        <f t="shared" si="175"/>
        <v>1.0546875</v>
      </c>
      <c r="J1597" s="17">
        <f t="shared" si="177"/>
        <v>360</v>
      </c>
      <c r="K1597" s="23">
        <v>3.99</v>
      </c>
      <c r="L1597" s="31"/>
    </row>
    <row r="1598" spans="2:12" s="4" customFormat="1" ht="15.6">
      <c r="B1598" s="17" t="s">
        <v>3745</v>
      </c>
      <c r="C1598" s="30" t="s">
        <v>3746</v>
      </c>
      <c r="D1598" s="19">
        <v>33803</v>
      </c>
      <c r="E1598" s="20">
        <v>108</v>
      </c>
      <c r="F1598" s="21">
        <f t="shared" si="173"/>
        <v>81</v>
      </c>
      <c r="G1598" s="18">
        <v>24</v>
      </c>
      <c r="H1598" s="21">
        <f t="shared" si="174"/>
        <v>4.5</v>
      </c>
      <c r="I1598" s="20">
        <f t="shared" si="175"/>
        <v>3.375</v>
      </c>
      <c r="J1598" s="17">
        <f t="shared" si="177"/>
        <v>120</v>
      </c>
      <c r="K1598" s="23">
        <v>9.99</v>
      </c>
      <c r="L1598" s="31"/>
    </row>
    <row r="1599" spans="2:12" s="4" customFormat="1" ht="15.6">
      <c r="B1599" s="17" t="s">
        <v>3747</v>
      </c>
      <c r="C1599" s="30" t="s">
        <v>3748</v>
      </c>
      <c r="D1599" s="19">
        <v>33919</v>
      </c>
      <c r="E1599" s="20">
        <v>54</v>
      </c>
      <c r="F1599" s="21">
        <f t="shared" si="173"/>
        <v>40.5</v>
      </c>
      <c r="G1599" s="18">
        <v>48</v>
      </c>
      <c r="H1599" s="21">
        <f t="shared" si="174"/>
        <v>1.125</v>
      </c>
      <c r="I1599" s="20">
        <f t="shared" si="175"/>
        <v>0.84375</v>
      </c>
      <c r="J1599" s="17">
        <f t="shared" si="177"/>
        <v>240</v>
      </c>
      <c r="K1599" s="23">
        <v>3.99</v>
      </c>
      <c r="L1599" s="31"/>
    </row>
    <row r="1600" spans="2:12" s="4" customFormat="1" ht="15.6">
      <c r="B1600" s="17" t="s">
        <v>3749</v>
      </c>
      <c r="C1600" s="30" t="s">
        <v>3750</v>
      </c>
      <c r="D1600" s="19">
        <v>59698</v>
      </c>
      <c r="E1600" s="20">
        <v>48</v>
      </c>
      <c r="F1600" s="21">
        <f t="shared" si="173"/>
        <v>36</v>
      </c>
      <c r="G1600" s="18">
        <v>12</v>
      </c>
      <c r="H1600" s="21">
        <f t="shared" si="174"/>
        <v>4</v>
      </c>
      <c r="I1600" s="20">
        <f t="shared" si="175"/>
        <v>3</v>
      </c>
      <c r="J1600" s="17">
        <f t="shared" si="177"/>
        <v>60</v>
      </c>
      <c r="K1600" s="23">
        <v>9.99</v>
      </c>
      <c r="L1600" s="31"/>
    </row>
    <row r="1601" spans="2:12" s="4" customFormat="1" ht="15.6">
      <c r="B1601" s="17" t="s">
        <v>3751</v>
      </c>
      <c r="C1601" s="30" t="s">
        <v>3752</v>
      </c>
      <c r="D1601" s="19">
        <v>59711</v>
      </c>
      <c r="E1601" s="20">
        <v>48</v>
      </c>
      <c r="F1601" s="21">
        <f t="shared" si="173"/>
        <v>36</v>
      </c>
      <c r="G1601" s="18">
        <v>12</v>
      </c>
      <c r="H1601" s="21">
        <f t="shared" si="174"/>
        <v>4</v>
      </c>
      <c r="I1601" s="20">
        <f t="shared" si="175"/>
        <v>3</v>
      </c>
      <c r="J1601" s="17">
        <f t="shared" si="177"/>
        <v>60</v>
      </c>
      <c r="K1601" s="23">
        <v>9.99</v>
      </c>
      <c r="L1601" s="31"/>
    </row>
    <row r="1602" spans="2:12" s="4" customFormat="1" ht="15.6">
      <c r="B1602" s="17" t="s">
        <v>3753</v>
      </c>
      <c r="C1602" s="30" t="s">
        <v>3754</v>
      </c>
      <c r="D1602" s="19">
        <v>59728</v>
      </c>
      <c r="E1602" s="20">
        <v>48</v>
      </c>
      <c r="F1602" s="21">
        <f t="shared" si="173"/>
        <v>36</v>
      </c>
      <c r="G1602" s="18">
        <v>12</v>
      </c>
      <c r="H1602" s="21">
        <f t="shared" si="174"/>
        <v>4</v>
      </c>
      <c r="I1602" s="20">
        <f t="shared" si="175"/>
        <v>3</v>
      </c>
      <c r="J1602" s="17">
        <f t="shared" si="177"/>
        <v>60</v>
      </c>
      <c r="K1602" s="23">
        <v>9.99</v>
      </c>
      <c r="L1602" s="31"/>
    </row>
    <row r="1603" spans="2:12" s="4" customFormat="1" ht="15.6">
      <c r="B1603" s="17" t="s">
        <v>3755</v>
      </c>
      <c r="C1603" s="30" t="s">
        <v>3756</v>
      </c>
      <c r="D1603" s="19">
        <v>30444</v>
      </c>
      <c r="E1603" s="20">
        <v>16.87</v>
      </c>
      <c r="F1603" s="21">
        <f t="shared" si="173"/>
        <v>12.6525</v>
      </c>
      <c r="G1603" s="18">
        <v>12</v>
      </c>
      <c r="H1603" s="21">
        <f t="shared" si="174"/>
        <v>1.4058333333333335</v>
      </c>
      <c r="I1603" s="20">
        <f t="shared" si="175"/>
        <v>1.0543750000000001</v>
      </c>
      <c r="J1603" s="17">
        <v>240</v>
      </c>
      <c r="K1603" s="23">
        <v>3.99</v>
      </c>
      <c r="L1603" s="31"/>
    </row>
    <row r="1604" spans="2:12" s="4" customFormat="1" ht="15.6">
      <c r="B1604" s="17" t="s">
        <v>3757</v>
      </c>
      <c r="C1604" s="30" t="s">
        <v>3758</v>
      </c>
      <c r="D1604" s="19">
        <v>30376</v>
      </c>
      <c r="E1604" s="20">
        <v>16.87</v>
      </c>
      <c r="F1604" s="21">
        <f t="shared" si="173"/>
        <v>12.6525</v>
      </c>
      <c r="G1604" s="18">
        <v>12</v>
      </c>
      <c r="H1604" s="21">
        <f t="shared" si="174"/>
        <v>1.4058333333333335</v>
      </c>
      <c r="I1604" s="20">
        <f t="shared" si="175"/>
        <v>1.0543750000000001</v>
      </c>
      <c r="J1604" s="17">
        <v>240</v>
      </c>
      <c r="K1604" s="23">
        <v>3.99</v>
      </c>
      <c r="L1604" s="31"/>
    </row>
    <row r="1605" spans="2:12" s="4" customFormat="1" ht="15.6">
      <c r="B1605" s="17" t="s">
        <v>3759</v>
      </c>
      <c r="C1605" s="30" t="s">
        <v>3760</v>
      </c>
      <c r="D1605" s="19">
        <v>30390</v>
      </c>
      <c r="E1605" s="20">
        <v>16.87</v>
      </c>
      <c r="F1605" s="21">
        <f t="shared" si="173"/>
        <v>12.6525</v>
      </c>
      <c r="G1605" s="18">
        <v>12</v>
      </c>
      <c r="H1605" s="21">
        <f t="shared" si="174"/>
        <v>1.4058333333333335</v>
      </c>
      <c r="I1605" s="20">
        <f t="shared" si="175"/>
        <v>1.0543750000000001</v>
      </c>
      <c r="J1605" s="17">
        <v>240</v>
      </c>
      <c r="K1605" s="23">
        <v>3.99</v>
      </c>
      <c r="L1605" s="31"/>
    </row>
    <row r="1606" spans="2:12" s="4" customFormat="1" ht="15.6">
      <c r="B1606" s="17" t="s">
        <v>3761</v>
      </c>
      <c r="C1606" s="30" t="s">
        <v>3762</v>
      </c>
      <c r="D1606" s="19">
        <v>36569</v>
      </c>
      <c r="E1606" s="20">
        <v>20.25</v>
      </c>
      <c r="F1606" s="21">
        <f t="shared" si="173"/>
        <v>15.1875</v>
      </c>
      <c r="G1606" s="18">
        <v>12</v>
      </c>
      <c r="H1606" s="21">
        <f t="shared" si="174"/>
        <v>1.6875</v>
      </c>
      <c r="I1606" s="20">
        <f t="shared" si="175"/>
        <v>1.265625</v>
      </c>
      <c r="J1606" s="17">
        <v>288</v>
      </c>
      <c r="K1606" s="23">
        <v>4.99</v>
      </c>
      <c r="L1606" s="31"/>
    </row>
    <row r="1607" spans="2:12" s="4" customFormat="1" ht="15.6">
      <c r="B1607" s="17" t="s">
        <v>3763</v>
      </c>
      <c r="C1607" s="30" t="s">
        <v>3764</v>
      </c>
      <c r="D1607" s="19">
        <v>54280</v>
      </c>
      <c r="E1607" s="20">
        <v>36</v>
      </c>
      <c r="F1607" s="21">
        <f t="shared" si="173"/>
        <v>27</v>
      </c>
      <c r="G1607" s="18">
        <v>12</v>
      </c>
      <c r="H1607" s="21">
        <f t="shared" si="174"/>
        <v>3</v>
      </c>
      <c r="I1607" s="20">
        <f t="shared" si="175"/>
        <v>2.25</v>
      </c>
      <c r="J1607" s="17">
        <v>144</v>
      </c>
      <c r="K1607" s="23">
        <v>6.99</v>
      </c>
      <c r="L1607" s="31"/>
    </row>
    <row r="1608" spans="2:12" s="4" customFormat="1" ht="15.6">
      <c r="B1608" s="17" t="s">
        <v>3765</v>
      </c>
      <c r="C1608" s="30" t="s">
        <v>3766</v>
      </c>
      <c r="D1608" s="45" t="s">
        <v>3767</v>
      </c>
      <c r="E1608" s="20">
        <v>54</v>
      </c>
      <c r="F1608" s="21">
        <f t="shared" si="173"/>
        <v>40.5</v>
      </c>
      <c r="G1608" s="18">
        <v>24</v>
      </c>
      <c r="H1608" s="21">
        <f t="shared" si="174"/>
        <v>2.25</v>
      </c>
      <c r="I1608" s="20">
        <f t="shared" si="175"/>
        <v>1.6875</v>
      </c>
      <c r="J1608" s="17">
        <f>G1608*5</f>
        <v>120</v>
      </c>
      <c r="K1608" s="23">
        <v>3.99</v>
      </c>
      <c r="L1608" s="31"/>
    </row>
    <row r="1609" spans="2:12" s="4" customFormat="1" ht="15.6">
      <c r="B1609" s="17" t="s">
        <v>3768</v>
      </c>
      <c r="C1609" s="30" t="s">
        <v>3769</v>
      </c>
      <c r="D1609" s="45" t="s">
        <v>3770</v>
      </c>
      <c r="E1609" s="20">
        <v>36</v>
      </c>
      <c r="F1609" s="21">
        <f t="shared" si="173"/>
        <v>27</v>
      </c>
      <c r="G1609" s="18">
        <v>12</v>
      </c>
      <c r="H1609" s="21">
        <f t="shared" si="174"/>
        <v>3</v>
      </c>
      <c r="I1609" s="20">
        <f t="shared" si="175"/>
        <v>2.25</v>
      </c>
      <c r="J1609" s="17">
        <v>144</v>
      </c>
      <c r="K1609" s="23">
        <v>7.99</v>
      </c>
      <c r="L1609" s="31"/>
    </row>
    <row r="1610" spans="2:12" s="4" customFormat="1" ht="15.6">
      <c r="B1610" s="17" t="s">
        <v>3771</v>
      </c>
      <c r="C1610" s="30" t="s">
        <v>3772</v>
      </c>
      <c r="D1610" s="19">
        <v>34039</v>
      </c>
      <c r="E1610" s="20">
        <v>40.5</v>
      </c>
      <c r="F1610" s="21">
        <f t="shared" si="173"/>
        <v>30.375</v>
      </c>
      <c r="G1610" s="18">
        <v>12</v>
      </c>
      <c r="H1610" s="21">
        <f t="shared" si="174"/>
        <v>3.375</v>
      </c>
      <c r="I1610" s="20">
        <f t="shared" si="175"/>
        <v>2.53125</v>
      </c>
      <c r="J1610" s="17">
        <v>288</v>
      </c>
      <c r="K1610" s="23">
        <v>7.99</v>
      </c>
      <c r="L1610" s="31"/>
    </row>
    <row r="1611" spans="2:12" s="4" customFormat="1" ht="15.6">
      <c r="B1611" s="17" t="s">
        <v>3773</v>
      </c>
      <c r="C1611" s="30" t="s">
        <v>3774</v>
      </c>
      <c r="D1611" s="19">
        <v>36576</v>
      </c>
      <c r="E1611" s="20">
        <v>20.25</v>
      </c>
      <c r="F1611" s="21">
        <f t="shared" si="173"/>
        <v>15.1875</v>
      </c>
      <c r="G1611" s="18">
        <v>12</v>
      </c>
      <c r="H1611" s="21">
        <f t="shared" si="174"/>
        <v>1.6875</v>
      </c>
      <c r="I1611" s="20">
        <f t="shared" si="175"/>
        <v>1.265625</v>
      </c>
      <c r="J1611" s="17">
        <v>288</v>
      </c>
      <c r="K1611" s="23">
        <v>4.99</v>
      </c>
      <c r="L1611" s="31"/>
    </row>
    <row r="1612" spans="2:12" s="4" customFormat="1" ht="15.6">
      <c r="B1612" s="17" t="s">
        <v>3775</v>
      </c>
      <c r="C1612" s="30" t="s">
        <v>3776</v>
      </c>
      <c r="D1612" s="19">
        <v>39096</v>
      </c>
      <c r="E1612" s="20">
        <v>24</v>
      </c>
      <c r="F1612" s="21">
        <f t="shared" si="173"/>
        <v>18</v>
      </c>
      <c r="G1612" s="18">
        <v>12</v>
      </c>
      <c r="H1612" s="21">
        <f t="shared" si="174"/>
        <v>2</v>
      </c>
      <c r="I1612" s="20">
        <f t="shared" si="175"/>
        <v>1.5</v>
      </c>
      <c r="J1612" s="17">
        <v>288</v>
      </c>
      <c r="K1612" s="23">
        <v>4.99</v>
      </c>
      <c r="L1612" s="31"/>
    </row>
    <row r="1613" spans="2:12" s="4" customFormat="1" ht="15.6">
      <c r="B1613" s="17" t="s">
        <v>3777</v>
      </c>
      <c r="C1613" s="30" t="s">
        <v>3778</v>
      </c>
      <c r="D1613" s="19">
        <v>57120</v>
      </c>
      <c r="E1613" s="20">
        <v>24</v>
      </c>
      <c r="F1613" s="21">
        <f t="shared" si="173"/>
        <v>18</v>
      </c>
      <c r="G1613" s="18">
        <v>12</v>
      </c>
      <c r="H1613" s="21">
        <f t="shared" si="174"/>
        <v>2</v>
      </c>
      <c r="I1613" s="20">
        <f t="shared" si="175"/>
        <v>1.5</v>
      </c>
      <c r="J1613" s="17">
        <v>144</v>
      </c>
      <c r="K1613" s="23">
        <v>4.99</v>
      </c>
      <c r="L1613" s="31"/>
    </row>
    <row r="1614" spans="2:12" s="4" customFormat="1" ht="15.6">
      <c r="B1614" s="17" t="s">
        <v>3779</v>
      </c>
      <c r="C1614" s="30" t="s">
        <v>3780</v>
      </c>
      <c r="D1614" s="45" t="s">
        <v>3781</v>
      </c>
      <c r="E1614" s="20">
        <v>23.62</v>
      </c>
      <c r="F1614" s="21">
        <f t="shared" si="173"/>
        <v>17.715</v>
      </c>
      <c r="G1614" s="18">
        <v>12</v>
      </c>
      <c r="H1614" s="21">
        <f t="shared" si="174"/>
        <v>1.9683333333333335</v>
      </c>
      <c r="I1614" s="20">
        <f t="shared" si="175"/>
        <v>1.4762500000000001</v>
      </c>
      <c r="J1614" s="17">
        <v>288</v>
      </c>
      <c r="K1614" s="23">
        <v>4.99</v>
      </c>
      <c r="L1614" s="31"/>
    </row>
    <row r="1615" spans="2:12" s="4" customFormat="1" ht="15.6">
      <c r="B1615" s="17" t="s">
        <v>3782</v>
      </c>
      <c r="C1615" s="30" t="s">
        <v>3783</v>
      </c>
      <c r="D1615" s="19">
        <v>11273</v>
      </c>
      <c r="E1615" s="20">
        <v>23.62</v>
      </c>
      <c r="F1615" s="21">
        <f t="shared" si="173"/>
        <v>17.715</v>
      </c>
      <c r="G1615" s="18">
        <v>12</v>
      </c>
      <c r="H1615" s="21">
        <f t="shared" si="174"/>
        <v>1.9683333333333335</v>
      </c>
      <c r="I1615" s="20">
        <f t="shared" si="175"/>
        <v>1.4762500000000001</v>
      </c>
      <c r="J1615" s="17">
        <v>144</v>
      </c>
      <c r="K1615" s="23">
        <v>4.99</v>
      </c>
      <c r="L1615" s="31"/>
    </row>
    <row r="1616" spans="2:12" s="4" customFormat="1" ht="15.6">
      <c r="B1616" s="17" t="s">
        <v>3784</v>
      </c>
      <c r="C1616" s="30" t="s">
        <v>3785</v>
      </c>
      <c r="D1616" s="19">
        <v>13079</v>
      </c>
      <c r="E1616" s="20">
        <v>23.62</v>
      </c>
      <c r="F1616" s="21">
        <f t="shared" si="173"/>
        <v>17.715</v>
      </c>
      <c r="G1616" s="18">
        <v>12</v>
      </c>
      <c r="H1616" s="21">
        <f t="shared" si="174"/>
        <v>1.9683333333333335</v>
      </c>
      <c r="I1616" s="20">
        <f t="shared" si="175"/>
        <v>1.4762500000000001</v>
      </c>
      <c r="J1616" s="17">
        <v>144</v>
      </c>
      <c r="K1616" s="23">
        <v>4.99</v>
      </c>
      <c r="L1616" s="31"/>
    </row>
    <row r="1617" spans="2:12" s="4" customFormat="1" ht="15.6">
      <c r="B1617" s="17" t="s">
        <v>3786</v>
      </c>
      <c r="C1617" s="30" t="s">
        <v>3787</v>
      </c>
      <c r="D1617" s="19">
        <v>19903</v>
      </c>
      <c r="E1617" s="20">
        <v>23.62</v>
      </c>
      <c r="F1617" s="21">
        <f t="shared" si="173"/>
        <v>17.715</v>
      </c>
      <c r="G1617" s="18">
        <v>12</v>
      </c>
      <c r="H1617" s="21">
        <f t="shared" si="174"/>
        <v>1.9683333333333335</v>
      </c>
      <c r="I1617" s="20">
        <f t="shared" si="175"/>
        <v>1.4762500000000001</v>
      </c>
      <c r="J1617" s="17">
        <v>144</v>
      </c>
      <c r="K1617" s="23">
        <v>4.99</v>
      </c>
      <c r="L1617" s="31"/>
    </row>
    <row r="1618" spans="2:12" s="4" customFormat="1" ht="15.6">
      <c r="B1618" s="17" t="s">
        <v>3788</v>
      </c>
      <c r="C1618" s="30" t="s">
        <v>3789</v>
      </c>
      <c r="D1618" s="19">
        <v>30338</v>
      </c>
      <c r="E1618" s="20">
        <v>61.87</v>
      </c>
      <c r="F1618" s="21">
        <f t="shared" si="173"/>
        <v>46.402499999999996</v>
      </c>
      <c r="G1618" s="18">
        <v>20</v>
      </c>
      <c r="H1618" s="21">
        <f t="shared" si="174"/>
        <v>3.0934999999999997</v>
      </c>
      <c r="I1618" s="20">
        <f t="shared" si="175"/>
        <v>2.320125</v>
      </c>
      <c r="J1618" s="17">
        <f>G1618*5</f>
        <v>100</v>
      </c>
      <c r="K1618" s="23">
        <v>6.99</v>
      </c>
      <c r="L1618" s="31"/>
    </row>
    <row r="1619" spans="2:12" s="4" customFormat="1" ht="15.6">
      <c r="B1619" s="17" t="s">
        <v>3790</v>
      </c>
      <c r="C1619" s="30" t="s">
        <v>3791</v>
      </c>
      <c r="D1619" s="19">
        <v>54273</v>
      </c>
      <c r="E1619" s="20">
        <v>24</v>
      </c>
      <c r="F1619" s="21">
        <f t="shared" si="173"/>
        <v>18</v>
      </c>
      <c r="G1619" s="18">
        <v>12</v>
      </c>
      <c r="H1619" s="21">
        <f t="shared" si="174"/>
        <v>2</v>
      </c>
      <c r="I1619" s="20">
        <f t="shared" si="175"/>
        <v>1.5</v>
      </c>
      <c r="J1619" s="17">
        <v>144</v>
      </c>
      <c r="K1619" s="23">
        <v>4.99</v>
      </c>
      <c r="L1619" s="31"/>
    </row>
    <row r="1620" spans="2:12" s="4" customFormat="1" ht="15.6">
      <c r="B1620" s="17" t="s">
        <v>3792</v>
      </c>
      <c r="C1620" s="30" t="s">
        <v>3793</v>
      </c>
      <c r="D1620" s="19">
        <v>36750</v>
      </c>
      <c r="E1620" s="20">
        <v>23.62</v>
      </c>
      <c r="F1620" s="21">
        <f t="shared" si="173"/>
        <v>17.715</v>
      </c>
      <c r="G1620" s="18">
        <v>12</v>
      </c>
      <c r="H1620" s="21">
        <f t="shared" si="174"/>
        <v>1.9683333333333335</v>
      </c>
      <c r="I1620" s="20">
        <f t="shared" si="175"/>
        <v>1.4762500000000001</v>
      </c>
      <c r="J1620" s="17">
        <v>144</v>
      </c>
      <c r="K1620" s="23">
        <v>4.99</v>
      </c>
      <c r="L1620" s="31"/>
    </row>
    <row r="1621" spans="2:12" s="4" customFormat="1" ht="15.6">
      <c r="B1621" s="17" t="s">
        <v>3794</v>
      </c>
      <c r="C1621" s="30" t="s">
        <v>3795</v>
      </c>
      <c r="D1621" s="19">
        <v>30352</v>
      </c>
      <c r="E1621" s="20">
        <v>25.3</v>
      </c>
      <c r="F1621" s="21">
        <f t="shared" si="173"/>
        <v>18.975000000000001</v>
      </c>
      <c r="G1621" s="18">
        <v>15</v>
      </c>
      <c r="H1621" s="21">
        <f t="shared" si="174"/>
        <v>1.6866666666666668</v>
      </c>
      <c r="I1621" s="20">
        <f t="shared" si="175"/>
        <v>1.2650000000000001</v>
      </c>
      <c r="J1621" s="17">
        <v>150</v>
      </c>
      <c r="K1621" s="23">
        <v>4.99</v>
      </c>
      <c r="L1621" s="31"/>
    </row>
    <row r="1622" spans="2:12" s="4" customFormat="1" ht="15.6">
      <c r="B1622" s="17" t="s">
        <v>3796</v>
      </c>
      <c r="C1622" s="30" t="s">
        <v>3797</v>
      </c>
      <c r="D1622" s="19">
        <v>32714</v>
      </c>
      <c r="E1622" s="20">
        <v>23.62</v>
      </c>
      <c r="F1622" s="21">
        <f t="shared" si="173"/>
        <v>17.715</v>
      </c>
      <c r="G1622" s="18">
        <v>12</v>
      </c>
      <c r="H1622" s="21">
        <f t="shared" si="174"/>
        <v>1.9683333333333335</v>
      </c>
      <c r="I1622" s="20">
        <f t="shared" si="175"/>
        <v>1.4762500000000001</v>
      </c>
      <c r="J1622" s="17">
        <v>144</v>
      </c>
      <c r="K1622" s="23">
        <v>4.99</v>
      </c>
      <c r="L1622" s="31"/>
    </row>
    <row r="1623" spans="2:12" s="4" customFormat="1" ht="15.6">
      <c r="B1623" s="17" t="s">
        <v>3798</v>
      </c>
      <c r="C1623" s="30" t="s">
        <v>3799</v>
      </c>
      <c r="D1623" s="19">
        <v>32738</v>
      </c>
      <c r="E1623" s="20">
        <v>23.63</v>
      </c>
      <c r="F1623" s="21">
        <f t="shared" si="173"/>
        <v>17.7225</v>
      </c>
      <c r="G1623" s="18">
        <v>12</v>
      </c>
      <c r="H1623" s="21">
        <f t="shared" si="174"/>
        <v>1.9691666666666665</v>
      </c>
      <c r="I1623" s="20">
        <f t="shared" si="175"/>
        <v>1.4768749999999999</v>
      </c>
      <c r="J1623" s="17">
        <v>144</v>
      </c>
      <c r="K1623" s="23">
        <v>4.99</v>
      </c>
      <c r="L1623" s="31"/>
    </row>
    <row r="1624" spans="2:12" s="4" customFormat="1" ht="15.6">
      <c r="B1624" s="17" t="s">
        <v>3800</v>
      </c>
      <c r="C1624" s="30" t="s">
        <v>3801</v>
      </c>
      <c r="D1624" s="19">
        <v>35043</v>
      </c>
      <c r="E1624" s="20">
        <v>23.62</v>
      </c>
      <c r="F1624" s="21">
        <f t="shared" si="173"/>
        <v>17.715</v>
      </c>
      <c r="G1624" s="18">
        <v>12</v>
      </c>
      <c r="H1624" s="21">
        <f t="shared" si="174"/>
        <v>1.9683333333333335</v>
      </c>
      <c r="I1624" s="20">
        <f t="shared" si="175"/>
        <v>1.4762500000000001</v>
      </c>
      <c r="J1624" s="17">
        <v>144</v>
      </c>
      <c r="K1624" s="23">
        <v>4.99</v>
      </c>
      <c r="L1624" s="31"/>
    </row>
    <row r="1625" spans="2:12" s="4" customFormat="1" ht="15.6">
      <c r="B1625" s="17" t="s">
        <v>3802</v>
      </c>
      <c r="C1625" s="30" t="s">
        <v>3803</v>
      </c>
      <c r="D1625" s="19">
        <v>32752</v>
      </c>
      <c r="E1625" s="20">
        <v>27</v>
      </c>
      <c r="F1625" s="21">
        <f t="shared" si="173"/>
        <v>20.25</v>
      </c>
      <c r="G1625" s="18">
        <v>12</v>
      </c>
      <c r="H1625" s="21">
        <f t="shared" si="174"/>
        <v>2.25</v>
      </c>
      <c r="I1625" s="20">
        <f t="shared" si="175"/>
        <v>1.6875</v>
      </c>
      <c r="J1625" s="17">
        <v>144</v>
      </c>
      <c r="K1625" s="23">
        <v>5.99</v>
      </c>
      <c r="L1625" s="31"/>
    </row>
    <row r="1626" spans="2:12" s="4" customFormat="1" ht="15.6">
      <c r="B1626" s="17" t="s">
        <v>3804</v>
      </c>
      <c r="C1626" s="30" t="s">
        <v>3805</v>
      </c>
      <c r="D1626" s="19">
        <v>34015</v>
      </c>
      <c r="E1626" s="20">
        <v>27</v>
      </c>
      <c r="F1626" s="21">
        <f t="shared" si="173"/>
        <v>20.25</v>
      </c>
      <c r="G1626" s="18">
        <v>12</v>
      </c>
      <c r="H1626" s="21">
        <f t="shared" si="174"/>
        <v>2.25</v>
      </c>
      <c r="I1626" s="20">
        <f t="shared" si="175"/>
        <v>1.6875</v>
      </c>
      <c r="J1626" s="17">
        <v>288</v>
      </c>
      <c r="K1626" s="23">
        <v>5.99</v>
      </c>
      <c r="L1626" s="31"/>
    </row>
    <row r="1627" spans="2:12" s="4" customFormat="1" ht="15.6">
      <c r="B1627" s="17" t="s">
        <v>3806</v>
      </c>
      <c r="C1627" s="30" t="s">
        <v>3807</v>
      </c>
      <c r="D1627" s="19">
        <v>34022</v>
      </c>
      <c r="E1627" s="20">
        <v>27</v>
      </c>
      <c r="F1627" s="21">
        <f t="shared" si="173"/>
        <v>20.25</v>
      </c>
      <c r="G1627" s="18">
        <v>12</v>
      </c>
      <c r="H1627" s="21">
        <f t="shared" si="174"/>
        <v>2.25</v>
      </c>
      <c r="I1627" s="20">
        <f t="shared" si="175"/>
        <v>1.6875</v>
      </c>
      <c r="J1627" s="17">
        <v>288</v>
      </c>
      <c r="K1627" s="23">
        <v>5.99</v>
      </c>
      <c r="L1627" s="31"/>
    </row>
    <row r="1628" spans="2:12" s="4" customFormat="1" ht="15.6">
      <c r="B1628" s="17" t="s">
        <v>3808</v>
      </c>
      <c r="C1628" s="30" t="s">
        <v>3809</v>
      </c>
      <c r="D1628" s="19">
        <v>38150</v>
      </c>
      <c r="E1628" s="20">
        <v>40</v>
      </c>
      <c r="F1628" s="21">
        <f t="shared" si="173"/>
        <v>30</v>
      </c>
      <c r="G1628" s="18">
        <v>24</v>
      </c>
      <c r="H1628" s="21">
        <f t="shared" si="174"/>
        <v>1.6666666666666667</v>
      </c>
      <c r="I1628" s="20">
        <f t="shared" si="175"/>
        <v>1.25</v>
      </c>
      <c r="J1628" s="17">
        <f>G1628*5</f>
        <v>120</v>
      </c>
      <c r="K1628" s="23">
        <v>3.99</v>
      </c>
      <c r="L1628" s="31"/>
    </row>
    <row r="1629" spans="2:12" s="4" customFormat="1" ht="15.6">
      <c r="B1629" s="17" t="s">
        <v>3810</v>
      </c>
      <c r="C1629" s="30" t="s">
        <v>3811</v>
      </c>
      <c r="D1629" s="19">
        <v>34961</v>
      </c>
      <c r="E1629" s="20">
        <v>81</v>
      </c>
      <c r="F1629" s="21">
        <f t="shared" si="173"/>
        <v>60.75</v>
      </c>
      <c r="G1629" s="18">
        <v>24</v>
      </c>
      <c r="H1629" s="21">
        <f t="shared" si="174"/>
        <v>3.375</v>
      </c>
      <c r="I1629" s="20">
        <f t="shared" si="175"/>
        <v>2.53125</v>
      </c>
      <c r="J1629" s="17">
        <v>192</v>
      </c>
      <c r="K1629" s="23">
        <v>7.99</v>
      </c>
      <c r="L1629" s="31"/>
    </row>
    <row r="1630" spans="2:12" s="4" customFormat="1" ht="15.6">
      <c r="B1630" s="17" t="s">
        <v>3812</v>
      </c>
      <c r="C1630" s="30" t="s">
        <v>3813</v>
      </c>
      <c r="D1630" s="19">
        <v>54341</v>
      </c>
      <c r="E1630" s="20">
        <v>24</v>
      </c>
      <c r="F1630" s="21">
        <f t="shared" si="173"/>
        <v>18</v>
      </c>
      <c r="G1630" s="18">
        <v>12</v>
      </c>
      <c r="H1630" s="21">
        <f t="shared" si="174"/>
        <v>2</v>
      </c>
      <c r="I1630" s="20">
        <f t="shared" si="175"/>
        <v>1.5</v>
      </c>
      <c r="J1630" s="17">
        <v>144</v>
      </c>
      <c r="K1630" s="23">
        <v>5.99</v>
      </c>
      <c r="L1630" s="31"/>
    </row>
    <row r="1631" spans="2:12" s="4" customFormat="1" ht="15.6">
      <c r="B1631" s="17" t="s">
        <v>3814</v>
      </c>
      <c r="C1631" s="30" t="s">
        <v>3815</v>
      </c>
      <c r="D1631" s="19">
        <v>37306</v>
      </c>
      <c r="E1631" s="20">
        <v>60</v>
      </c>
      <c r="F1631" s="21">
        <f t="shared" si="173"/>
        <v>45</v>
      </c>
      <c r="G1631" s="18">
        <v>24</v>
      </c>
      <c r="H1631" s="21">
        <f t="shared" si="174"/>
        <v>2.5</v>
      </c>
      <c r="I1631" s="20">
        <f t="shared" si="175"/>
        <v>1.875</v>
      </c>
      <c r="J1631" s="17">
        <v>288</v>
      </c>
      <c r="K1631" s="23">
        <v>6.99</v>
      </c>
      <c r="L1631" s="31"/>
    </row>
    <row r="1632" spans="2:12" s="4" customFormat="1" ht="15.6">
      <c r="B1632" s="17" t="s">
        <v>3816</v>
      </c>
      <c r="C1632" s="30" t="s">
        <v>3817</v>
      </c>
      <c r="D1632" s="45" t="s">
        <v>3818</v>
      </c>
      <c r="E1632" s="20">
        <v>60</v>
      </c>
      <c r="F1632" s="21">
        <f t="shared" si="173"/>
        <v>45</v>
      </c>
      <c r="G1632" s="18">
        <v>24</v>
      </c>
      <c r="H1632" s="21">
        <f t="shared" si="174"/>
        <v>2.5</v>
      </c>
      <c r="I1632" s="20">
        <f t="shared" si="175"/>
        <v>1.875</v>
      </c>
      <c r="J1632" s="17">
        <f>G1632*5</f>
        <v>120</v>
      </c>
      <c r="K1632" s="23">
        <v>6.99</v>
      </c>
      <c r="L1632" s="31"/>
    </row>
    <row r="1633" spans="2:12" s="4" customFormat="1" ht="15.6">
      <c r="B1633" s="17" t="s">
        <v>3819</v>
      </c>
      <c r="C1633" s="30" t="s">
        <v>3820</v>
      </c>
      <c r="D1633" s="45" t="s">
        <v>3821</v>
      </c>
      <c r="E1633" s="20">
        <v>60</v>
      </c>
      <c r="F1633" s="21">
        <f t="shared" si="173"/>
        <v>45</v>
      </c>
      <c r="G1633" s="18">
        <v>24</v>
      </c>
      <c r="H1633" s="21">
        <f t="shared" si="174"/>
        <v>2.5</v>
      </c>
      <c r="I1633" s="20">
        <f t="shared" si="175"/>
        <v>1.875</v>
      </c>
      <c r="J1633" s="17">
        <f>G1633*5</f>
        <v>120</v>
      </c>
      <c r="K1633" s="23">
        <v>6.99</v>
      </c>
      <c r="L1633" s="31"/>
    </row>
    <row r="1634" spans="2:12" s="4" customFormat="1" ht="15.6">
      <c r="B1634" s="17" t="s">
        <v>3822</v>
      </c>
      <c r="C1634" s="30" t="s">
        <v>3823</v>
      </c>
      <c r="D1634" s="45" t="s">
        <v>3824</v>
      </c>
      <c r="E1634" s="20">
        <v>60</v>
      </c>
      <c r="F1634" s="21">
        <f t="shared" si="173"/>
        <v>45</v>
      </c>
      <c r="G1634" s="18">
        <v>24</v>
      </c>
      <c r="H1634" s="21">
        <f t="shared" si="174"/>
        <v>2.5</v>
      </c>
      <c r="I1634" s="20">
        <f t="shared" si="175"/>
        <v>1.875</v>
      </c>
      <c r="J1634" s="17">
        <f>G1634*5</f>
        <v>120</v>
      </c>
      <c r="K1634" s="23">
        <v>6.99</v>
      </c>
      <c r="L1634" s="31"/>
    </row>
    <row r="1635" spans="2:12" s="4" customFormat="1" ht="15.6">
      <c r="B1635" s="17" t="s">
        <v>3825</v>
      </c>
      <c r="C1635" s="30" t="s">
        <v>3826</v>
      </c>
      <c r="D1635" s="19">
        <v>37290</v>
      </c>
      <c r="E1635" s="20">
        <v>60</v>
      </c>
      <c r="F1635" s="21">
        <f t="shared" si="173"/>
        <v>45</v>
      </c>
      <c r="G1635" s="18">
        <v>24</v>
      </c>
      <c r="H1635" s="21">
        <f t="shared" si="174"/>
        <v>2.5</v>
      </c>
      <c r="I1635" s="20">
        <f t="shared" si="175"/>
        <v>1.875</v>
      </c>
      <c r="J1635" s="17">
        <v>288</v>
      </c>
      <c r="K1635" s="23">
        <v>6.99</v>
      </c>
      <c r="L1635" s="31"/>
    </row>
    <row r="1636" spans="2:12" s="4" customFormat="1" ht="15.6">
      <c r="B1636" s="17" t="s">
        <v>3827</v>
      </c>
      <c r="C1636" s="30" t="s">
        <v>3828</v>
      </c>
      <c r="D1636" s="45" t="s">
        <v>3829</v>
      </c>
      <c r="E1636" s="20">
        <v>60</v>
      </c>
      <c r="F1636" s="21">
        <f t="shared" si="173"/>
        <v>45</v>
      </c>
      <c r="G1636" s="18">
        <v>24</v>
      </c>
      <c r="H1636" s="21">
        <f t="shared" si="174"/>
        <v>2.5</v>
      </c>
      <c r="I1636" s="20">
        <f t="shared" si="175"/>
        <v>1.875</v>
      </c>
      <c r="J1636" s="17">
        <f>G1636*5</f>
        <v>120</v>
      </c>
      <c r="K1636" s="23">
        <v>6.99</v>
      </c>
      <c r="L1636" s="31"/>
    </row>
    <row r="1637" spans="2:12" s="4" customFormat="1" ht="15.6">
      <c r="B1637" s="17" t="s">
        <v>3830</v>
      </c>
      <c r="C1637" s="30" t="s">
        <v>3831</v>
      </c>
      <c r="D1637" s="19">
        <v>51944</v>
      </c>
      <c r="E1637" s="20">
        <v>36</v>
      </c>
      <c r="F1637" s="21">
        <f t="shared" si="173"/>
        <v>27</v>
      </c>
      <c r="G1637" s="18">
        <v>12</v>
      </c>
      <c r="H1637" s="21">
        <f t="shared" si="174"/>
        <v>3</v>
      </c>
      <c r="I1637" s="20">
        <f t="shared" si="175"/>
        <v>2.25</v>
      </c>
      <c r="J1637" s="17">
        <v>144</v>
      </c>
      <c r="K1637" s="23">
        <v>7.99</v>
      </c>
      <c r="L1637" s="31"/>
    </row>
    <row r="1638" spans="2:12" s="4" customFormat="1" ht="15.6">
      <c r="B1638" s="17" t="s">
        <v>3832</v>
      </c>
      <c r="C1638" s="30" t="s">
        <v>3833</v>
      </c>
      <c r="D1638" s="19">
        <v>55829</v>
      </c>
      <c r="E1638" s="20">
        <v>60</v>
      </c>
      <c r="F1638" s="21">
        <f t="shared" si="173"/>
        <v>45</v>
      </c>
      <c r="G1638" s="18">
        <v>24</v>
      </c>
      <c r="H1638" s="21">
        <f t="shared" si="174"/>
        <v>2.5</v>
      </c>
      <c r="I1638" s="20">
        <f t="shared" si="175"/>
        <v>1.875</v>
      </c>
      <c r="J1638" s="17">
        <f>G1638*5</f>
        <v>120</v>
      </c>
      <c r="K1638" s="23">
        <v>6.99</v>
      </c>
      <c r="L1638" s="31"/>
    </row>
    <row r="1639" spans="2:12" s="4" customFormat="1" ht="15.6">
      <c r="B1639" s="17" t="s">
        <v>3834</v>
      </c>
      <c r="C1639" s="30" t="s">
        <v>3835</v>
      </c>
      <c r="D1639" s="19">
        <v>55218</v>
      </c>
      <c r="E1639" s="20">
        <v>24</v>
      </c>
      <c r="F1639" s="21">
        <f t="shared" si="173"/>
        <v>18</v>
      </c>
      <c r="G1639" s="18">
        <v>12</v>
      </c>
      <c r="H1639" s="21">
        <f t="shared" si="174"/>
        <v>2</v>
      </c>
      <c r="I1639" s="20">
        <f t="shared" si="175"/>
        <v>1.5</v>
      </c>
      <c r="J1639" s="17">
        <v>144</v>
      </c>
      <c r="K1639" s="23">
        <v>4.99</v>
      </c>
      <c r="L1639" s="31"/>
    </row>
    <row r="1640" spans="2:12" s="4" customFormat="1" ht="15.6">
      <c r="B1640" s="17" t="s">
        <v>3836</v>
      </c>
      <c r="C1640" s="30" t="s">
        <v>3837</v>
      </c>
      <c r="D1640" s="19">
        <v>55652</v>
      </c>
      <c r="E1640" s="20">
        <v>40</v>
      </c>
      <c r="F1640" s="21">
        <f t="shared" si="173"/>
        <v>30</v>
      </c>
      <c r="G1640" s="18">
        <v>10</v>
      </c>
      <c r="H1640" s="21">
        <f t="shared" si="174"/>
        <v>4</v>
      </c>
      <c r="I1640" s="20">
        <f t="shared" si="175"/>
        <v>3</v>
      </c>
      <c r="J1640" s="17">
        <v>100</v>
      </c>
      <c r="K1640" s="23">
        <v>4.99</v>
      </c>
      <c r="L1640" s="31"/>
    </row>
    <row r="1641" spans="2:12" s="4" customFormat="1" ht="15.6">
      <c r="B1641" s="17" t="s">
        <v>3838</v>
      </c>
      <c r="C1641" s="30" t="s">
        <v>3839</v>
      </c>
      <c r="D1641" s="45" t="s">
        <v>3840</v>
      </c>
      <c r="E1641" s="20">
        <v>30</v>
      </c>
      <c r="F1641" s="21">
        <f t="shared" si="173"/>
        <v>22.5</v>
      </c>
      <c r="G1641" s="18">
        <v>12</v>
      </c>
      <c r="H1641" s="21">
        <f t="shared" si="174"/>
        <v>2.5</v>
      </c>
      <c r="I1641" s="20">
        <f t="shared" si="175"/>
        <v>1.875</v>
      </c>
      <c r="J1641" s="17">
        <f>G1641*5</f>
        <v>60</v>
      </c>
      <c r="K1641" s="23">
        <v>6.99</v>
      </c>
      <c r="L1641" s="31"/>
    </row>
    <row r="1642" spans="2:12" s="4" customFormat="1" ht="15.6">
      <c r="B1642" s="17" t="s">
        <v>3841</v>
      </c>
      <c r="C1642" s="30" t="s">
        <v>3842</v>
      </c>
      <c r="D1642" s="19">
        <v>55553</v>
      </c>
      <c r="E1642" s="20">
        <v>30</v>
      </c>
      <c r="F1642" s="21">
        <f t="shared" si="173"/>
        <v>22.5</v>
      </c>
      <c r="G1642" s="18">
        <v>12</v>
      </c>
      <c r="H1642" s="21">
        <f t="shared" si="174"/>
        <v>2.5</v>
      </c>
      <c r="I1642" s="20">
        <f t="shared" si="175"/>
        <v>1.875</v>
      </c>
      <c r="J1642" s="17">
        <f>G1642*5</f>
        <v>60</v>
      </c>
      <c r="K1642" s="23">
        <v>6.99</v>
      </c>
      <c r="L1642" s="31"/>
    </row>
    <row r="1643" spans="2:12" s="4" customFormat="1" ht="15.6">
      <c r="B1643" s="17" t="s">
        <v>3843</v>
      </c>
      <c r="C1643" s="30" t="s">
        <v>3844</v>
      </c>
      <c r="D1643" s="19">
        <v>54839</v>
      </c>
      <c r="E1643" s="20">
        <v>30</v>
      </c>
      <c r="F1643" s="21">
        <f t="shared" si="173"/>
        <v>22.5</v>
      </c>
      <c r="G1643" s="18">
        <v>12</v>
      </c>
      <c r="H1643" s="21">
        <f t="shared" si="174"/>
        <v>2.5</v>
      </c>
      <c r="I1643" s="20">
        <f t="shared" si="175"/>
        <v>1.875</v>
      </c>
      <c r="J1643" s="17">
        <f>G1643*5</f>
        <v>60</v>
      </c>
      <c r="K1643" s="23">
        <v>6.99</v>
      </c>
      <c r="L1643" s="31"/>
    </row>
    <row r="1644" spans="2:12" s="4" customFormat="1" ht="15.6">
      <c r="B1644" s="17" t="s">
        <v>3845</v>
      </c>
      <c r="C1644" s="30" t="s">
        <v>3846</v>
      </c>
      <c r="D1644" s="19">
        <v>54853</v>
      </c>
      <c r="E1644" s="20">
        <v>30</v>
      </c>
      <c r="F1644" s="21">
        <f t="shared" si="173"/>
        <v>22.5</v>
      </c>
      <c r="G1644" s="18">
        <v>12</v>
      </c>
      <c r="H1644" s="21">
        <f t="shared" si="174"/>
        <v>2.5</v>
      </c>
      <c r="I1644" s="20">
        <f t="shared" si="175"/>
        <v>1.875</v>
      </c>
      <c r="J1644" s="17">
        <f>G1644*5</f>
        <v>60</v>
      </c>
      <c r="K1644" s="23">
        <v>6.99</v>
      </c>
      <c r="L1644" s="31"/>
    </row>
    <row r="1645" spans="2:12" s="4" customFormat="1" ht="15.6">
      <c r="B1645" s="17" t="s">
        <v>3847</v>
      </c>
      <c r="C1645" s="30" t="s">
        <v>3848</v>
      </c>
      <c r="D1645" s="19">
        <v>53376</v>
      </c>
      <c r="E1645" s="20">
        <v>48</v>
      </c>
      <c r="F1645" s="21">
        <f t="shared" ref="F1645:F1698" si="178">E1645*0.75</f>
        <v>36</v>
      </c>
      <c r="G1645" s="18">
        <v>12</v>
      </c>
      <c r="H1645" s="21">
        <f t="shared" ref="H1645:H1698" si="179">E1645/G1645</f>
        <v>4</v>
      </c>
      <c r="I1645" s="20">
        <f t="shared" ref="I1645:I1698" si="180">F1645/G1645</f>
        <v>3</v>
      </c>
      <c r="J1645" s="17">
        <v>120</v>
      </c>
      <c r="K1645" s="23">
        <v>10.99</v>
      </c>
      <c r="L1645" s="31"/>
    </row>
    <row r="1646" spans="2:12" s="4" customFormat="1" ht="15.6">
      <c r="B1646" s="17" t="s">
        <v>3849</v>
      </c>
      <c r="C1646" s="30" t="s">
        <v>3850</v>
      </c>
      <c r="D1646" s="19">
        <v>54846</v>
      </c>
      <c r="E1646" s="20">
        <v>30</v>
      </c>
      <c r="F1646" s="21">
        <f t="shared" si="178"/>
        <v>22.5</v>
      </c>
      <c r="G1646" s="18">
        <v>12</v>
      </c>
      <c r="H1646" s="21">
        <f t="shared" si="179"/>
        <v>2.5</v>
      </c>
      <c r="I1646" s="20">
        <f t="shared" si="180"/>
        <v>1.875</v>
      </c>
      <c r="J1646" s="17">
        <v>60</v>
      </c>
      <c r="K1646" s="23">
        <v>6.99</v>
      </c>
      <c r="L1646" s="31"/>
    </row>
    <row r="1647" spans="2:12" s="4" customFormat="1" ht="15.6">
      <c r="B1647" s="17" t="s">
        <v>3851</v>
      </c>
      <c r="C1647" s="30" t="s">
        <v>3852</v>
      </c>
      <c r="D1647" s="45" t="s">
        <v>3853</v>
      </c>
      <c r="E1647" s="20">
        <v>42</v>
      </c>
      <c r="F1647" s="21">
        <f t="shared" si="178"/>
        <v>31.5</v>
      </c>
      <c r="G1647" s="18">
        <v>12</v>
      </c>
      <c r="H1647" s="21">
        <f t="shared" si="179"/>
        <v>3.5</v>
      </c>
      <c r="I1647" s="20">
        <f t="shared" si="180"/>
        <v>2.625</v>
      </c>
      <c r="J1647" s="17">
        <v>120</v>
      </c>
      <c r="K1647" s="23">
        <v>8.99</v>
      </c>
      <c r="L1647" s="31"/>
    </row>
    <row r="1648" spans="2:12" s="4" customFormat="1" ht="15.6">
      <c r="B1648" s="17" t="s">
        <v>3854</v>
      </c>
      <c r="C1648" s="30" t="s">
        <v>3855</v>
      </c>
      <c r="D1648" s="45" t="s">
        <v>3856</v>
      </c>
      <c r="E1648" s="20">
        <v>42</v>
      </c>
      <c r="F1648" s="21">
        <f t="shared" si="178"/>
        <v>31.5</v>
      </c>
      <c r="G1648" s="18">
        <v>12</v>
      </c>
      <c r="H1648" s="21">
        <f t="shared" si="179"/>
        <v>3.5</v>
      </c>
      <c r="I1648" s="20">
        <f t="shared" si="180"/>
        <v>2.625</v>
      </c>
      <c r="J1648" s="17">
        <v>120</v>
      </c>
      <c r="K1648" s="23">
        <v>8.99</v>
      </c>
      <c r="L1648" s="31"/>
    </row>
    <row r="1649" spans="2:12" s="4" customFormat="1" ht="15.6">
      <c r="B1649" s="17" t="s">
        <v>3857</v>
      </c>
      <c r="C1649" s="30" t="s">
        <v>3858</v>
      </c>
      <c r="D1649" s="19">
        <v>55614</v>
      </c>
      <c r="E1649" s="20">
        <v>42</v>
      </c>
      <c r="F1649" s="21">
        <f t="shared" si="178"/>
        <v>31.5</v>
      </c>
      <c r="G1649" s="18">
        <v>12</v>
      </c>
      <c r="H1649" s="21">
        <f t="shared" si="179"/>
        <v>3.5</v>
      </c>
      <c r="I1649" s="20">
        <f t="shared" si="180"/>
        <v>2.625</v>
      </c>
      <c r="J1649" s="17">
        <v>120</v>
      </c>
      <c r="K1649" s="23">
        <v>8.99</v>
      </c>
      <c r="L1649" s="31"/>
    </row>
    <row r="1650" spans="2:12" s="4" customFormat="1" ht="15.6">
      <c r="B1650" s="17" t="s">
        <v>3859</v>
      </c>
      <c r="C1650" s="30" t="s">
        <v>3860</v>
      </c>
      <c r="D1650" s="19">
        <v>55607</v>
      </c>
      <c r="E1650" s="20">
        <v>42</v>
      </c>
      <c r="F1650" s="21">
        <f t="shared" si="178"/>
        <v>31.5</v>
      </c>
      <c r="G1650" s="18">
        <v>12</v>
      </c>
      <c r="H1650" s="21">
        <f t="shared" si="179"/>
        <v>3.5</v>
      </c>
      <c r="I1650" s="20">
        <f t="shared" si="180"/>
        <v>2.625</v>
      </c>
      <c r="J1650" s="17">
        <v>120</v>
      </c>
      <c r="K1650" s="23">
        <v>8.99</v>
      </c>
      <c r="L1650" s="31"/>
    </row>
    <row r="1651" spans="2:12" s="4" customFormat="1" ht="15.6">
      <c r="B1651" s="17" t="s">
        <v>3861</v>
      </c>
      <c r="C1651" s="30" t="s">
        <v>3862</v>
      </c>
      <c r="D1651" s="45" t="s">
        <v>3863</v>
      </c>
      <c r="E1651" s="20">
        <v>1680</v>
      </c>
      <c r="F1651" s="21">
        <f t="shared" si="178"/>
        <v>1260</v>
      </c>
      <c r="G1651" s="18">
        <v>480</v>
      </c>
      <c r="H1651" s="21">
        <f t="shared" si="179"/>
        <v>3.5</v>
      </c>
      <c r="I1651" s="20">
        <f t="shared" si="180"/>
        <v>2.625</v>
      </c>
      <c r="J1651" s="17">
        <f t="shared" ref="J1651:J1653" si="181">G1651*5</f>
        <v>2400</v>
      </c>
      <c r="K1651" s="23">
        <v>8.99</v>
      </c>
      <c r="L1651" s="31"/>
    </row>
    <row r="1652" spans="2:12" s="4" customFormat="1" ht="15.6">
      <c r="B1652" s="17" t="s">
        <v>3864</v>
      </c>
      <c r="C1652" s="30" t="s">
        <v>3865</v>
      </c>
      <c r="D1652" s="45" t="s">
        <v>3866</v>
      </c>
      <c r="E1652" s="20">
        <v>27</v>
      </c>
      <c r="F1652" s="21">
        <f t="shared" si="178"/>
        <v>20.25</v>
      </c>
      <c r="G1652" s="18">
        <v>12</v>
      </c>
      <c r="H1652" s="21">
        <f t="shared" si="179"/>
        <v>2.25</v>
      </c>
      <c r="I1652" s="20">
        <f t="shared" si="180"/>
        <v>1.6875</v>
      </c>
      <c r="J1652" s="17">
        <f t="shared" si="181"/>
        <v>60</v>
      </c>
      <c r="K1652" s="23">
        <v>4.99</v>
      </c>
      <c r="L1652" s="31"/>
    </row>
    <row r="1653" spans="2:12" s="4" customFormat="1" ht="15.6">
      <c r="B1653" s="17" t="s">
        <v>3867</v>
      </c>
      <c r="C1653" s="30" t="s">
        <v>3868</v>
      </c>
      <c r="D1653" s="19">
        <v>30093</v>
      </c>
      <c r="E1653" s="20">
        <v>27</v>
      </c>
      <c r="F1653" s="21">
        <f t="shared" si="178"/>
        <v>20.25</v>
      </c>
      <c r="G1653" s="18">
        <v>12</v>
      </c>
      <c r="H1653" s="21">
        <f t="shared" si="179"/>
        <v>2.25</v>
      </c>
      <c r="I1653" s="20">
        <f t="shared" si="180"/>
        <v>1.6875</v>
      </c>
      <c r="J1653" s="17">
        <f t="shared" si="181"/>
        <v>60</v>
      </c>
      <c r="K1653" s="23">
        <v>4.99</v>
      </c>
      <c r="L1653" s="31"/>
    </row>
    <row r="1654" spans="2:12" s="4" customFormat="1" ht="15.6">
      <c r="B1654" s="17" t="s">
        <v>3869</v>
      </c>
      <c r="C1654" s="30" t="s">
        <v>3870</v>
      </c>
      <c r="D1654" s="19">
        <v>30321</v>
      </c>
      <c r="E1654" s="20">
        <v>20.25</v>
      </c>
      <c r="F1654" s="21">
        <f t="shared" si="178"/>
        <v>15.1875</v>
      </c>
      <c r="G1654" s="18">
        <v>12</v>
      </c>
      <c r="H1654" s="21">
        <f t="shared" si="179"/>
        <v>1.6875</v>
      </c>
      <c r="I1654" s="20">
        <f t="shared" si="180"/>
        <v>1.265625</v>
      </c>
      <c r="J1654" s="17">
        <v>288</v>
      </c>
      <c r="K1654" s="23">
        <v>3.99</v>
      </c>
      <c r="L1654" s="31"/>
    </row>
    <row r="1655" spans="2:12" s="4" customFormat="1" ht="15.6">
      <c r="B1655" s="17" t="s">
        <v>3871</v>
      </c>
      <c r="C1655" s="30" t="s">
        <v>3872</v>
      </c>
      <c r="D1655" s="19">
        <v>37276</v>
      </c>
      <c r="E1655" s="20">
        <v>42</v>
      </c>
      <c r="F1655" s="21">
        <f t="shared" si="178"/>
        <v>31.5</v>
      </c>
      <c r="G1655" s="18">
        <v>12</v>
      </c>
      <c r="H1655" s="21">
        <f t="shared" si="179"/>
        <v>3.5</v>
      </c>
      <c r="I1655" s="20">
        <f t="shared" si="180"/>
        <v>2.625</v>
      </c>
      <c r="J1655" s="17">
        <v>144</v>
      </c>
      <c r="K1655" s="23">
        <v>8.99</v>
      </c>
      <c r="L1655" s="31"/>
    </row>
    <row r="1656" spans="2:12" s="4" customFormat="1" ht="15.6">
      <c r="B1656" s="17" t="s">
        <v>3873</v>
      </c>
      <c r="C1656" s="30" t="s">
        <v>3874</v>
      </c>
      <c r="D1656" s="19">
        <v>18357</v>
      </c>
      <c r="E1656" s="20">
        <v>18</v>
      </c>
      <c r="F1656" s="21">
        <f t="shared" si="178"/>
        <v>13.5</v>
      </c>
      <c r="G1656" s="18">
        <v>12</v>
      </c>
      <c r="H1656" s="21">
        <f t="shared" si="179"/>
        <v>1.5</v>
      </c>
      <c r="I1656" s="20">
        <f t="shared" si="180"/>
        <v>1.125</v>
      </c>
      <c r="J1656" s="17">
        <v>120</v>
      </c>
      <c r="K1656" s="23">
        <v>4.99</v>
      </c>
      <c r="L1656" s="31"/>
    </row>
    <row r="1657" spans="2:12" s="4" customFormat="1" ht="15.6">
      <c r="B1657" s="17" t="s">
        <v>3875</v>
      </c>
      <c r="C1657" s="30" t="s">
        <v>3876</v>
      </c>
      <c r="D1657" s="19">
        <v>32721</v>
      </c>
      <c r="E1657" s="20">
        <v>21</v>
      </c>
      <c r="F1657" s="21">
        <f t="shared" si="178"/>
        <v>15.75</v>
      </c>
      <c r="G1657" s="18">
        <v>12</v>
      </c>
      <c r="H1657" s="21">
        <f t="shared" si="179"/>
        <v>1.75</v>
      </c>
      <c r="I1657" s="20">
        <f t="shared" si="180"/>
        <v>1.3125</v>
      </c>
      <c r="J1657" s="17">
        <v>144</v>
      </c>
      <c r="K1657" s="23">
        <v>4.99</v>
      </c>
      <c r="L1657" s="31"/>
    </row>
    <row r="1658" spans="2:12" s="4" customFormat="1" ht="15.6">
      <c r="B1658" s="17" t="s">
        <v>3877</v>
      </c>
      <c r="C1658" s="30" t="s">
        <v>3878</v>
      </c>
      <c r="D1658" s="19">
        <v>37252</v>
      </c>
      <c r="E1658" s="20">
        <v>21</v>
      </c>
      <c r="F1658" s="21">
        <f t="shared" si="178"/>
        <v>15.75</v>
      </c>
      <c r="G1658" s="18">
        <v>12</v>
      </c>
      <c r="H1658" s="21">
        <f t="shared" si="179"/>
        <v>1.75</v>
      </c>
      <c r="I1658" s="20">
        <f t="shared" si="180"/>
        <v>1.3125</v>
      </c>
      <c r="J1658" s="17">
        <v>144</v>
      </c>
      <c r="K1658" s="23">
        <v>3.99</v>
      </c>
      <c r="L1658" s="31"/>
    </row>
    <row r="1659" spans="2:12" s="4" customFormat="1" ht="15.6">
      <c r="B1659" s="17" t="s">
        <v>3879</v>
      </c>
      <c r="C1659" s="30" t="s">
        <v>3880</v>
      </c>
      <c r="D1659" s="19">
        <v>30239</v>
      </c>
      <c r="E1659" s="20">
        <v>24</v>
      </c>
      <c r="F1659" s="21">
        <f t="shared" si="178"/>
        <v>18</v>
      </c>
      <c r="G1659" s="18">
        <v>12</v>
      </c>
      <c r="H1659" s="21">
        <f t="shared" si="179"/>
        <v>2</v>
      </c>
      <c r="I1659" s="20">
        <f t="shared" si="180"/>
        <v>1.5</v>
      </c>
      <c r="J1659" s="17">
        <v>144</v>
      </c>
      <c r="K1659" s="23">
        <v>4.99</v>
      </c>
      <c r="L1659" s="31"/>
    </row>
    <row r="1660" spans="2:12" s="4" customFormat="1" ht="15.6">
      <c r="B1660" s="17" t="s">
        <v>3881</v>
      </c>
      <c r="C1660" s="30" t="s">
        <v>3882</v>
      </c>
      <c r="D1660" s="19">
        <v>55140</v>
      </c>
      <c r="E1660" s="20">
        <v>18</v>
      </c>
      <c r="F1660" s="21">
        <f t="shared" si="178"/>
        <v>13.5</v>
      </c>
      <c r="G1660" s="18">
        <v>12</v>
      </c>
      <c r="H1660" s="21">
        <f t="shared" si="179"/>
        <v>1.5</v>
      </c>
      <c r="I1660" s="20">
        <f t="shared" si="180"/>
        <v>1.125</v>
      </c>
      <c r="J1660" s="17">
        <v>144</v>
      </c>
      <c r="K1660" s="23">
        <v>3.99</v>
      </c>
      <c r="L1660" s="31"/>
    </row>
    <row r="1661" spans="2:12" s="4" customFormat="1" ht="15.6">
      <c r="B1661" s="17" t="s">
        <v>3883</v>
      </c>
      <c r="C1661" s="30" t="s">
        <v>3884</v>
      </c>
      <c r="D1661" s="19">
        <v>30628</v>
      </c>
      <c r="E1661" s="20">
        <v>33</v>
      </c>
      <c r="F1661" s="21">
        <f t="shared" si="178"/>
        <v>24.75</v>
      </c>
      <c r="G1661" s="18">
        <v>12</v>
      </c>
      <c r="H1661" s="21">
        <f t="shared" si="179"/>
        <v>2.75</v>
      </c>
      <c r="I1661" s="20">
        <f t="shared" si="180"/>
        <v>2.0625</v>
      </c>
      <c r="J1661" s="17">
        <v>144</v>
      </c>
      <c r="K1661" s="23">
        <v>6.99</v>
      </c>
      <c r="L1661" s="31"/>
    </row>
    <row r="1662" spans="2:12" s="4" customFormat="1" ht="15.6">
      <c r="B1662" s="17" t="s">
        <v>3885</v>
      </c>
      <c r="C1662" s="30" t="s">
        <v>3886</v>
      </c>
      <c r="D1662" s="19">
        <v>32202</v>
      </c>
      <c r="E1662" s="20">
        <v>24</v>
      </c>
      <c r="F1662" s="21">
        <f t="shared" si="178"/>
        <v>18</v>
      </c>
      <c r="G1662" s="18">
        <v>12</v>
      </c>
      <c r="H1662" s="21">
        <f t="shared" si="179"/>
        <v>2</v>
      </c>
      <c r="I1662" s="20">
        <f t="shared" si="180"/>
        <v>1.5</v>
      </c>
      <c r="J1662" s="17">
        <v>144</v>
      </c>
      <c r="K1662" s="23">
        <v>4.99</v>
      </c>
      <c r="L1662" s="31"/>
    </row>
    <row r="1663" spans="2:12" s="4" customFormat="1" ht="15.6">
      <c r="B1663" s="17" t="s">
        <v>3887</v>
      </c>
      <c r="C1663" s="30" t="s">
        <v>3888</v>
      </c>
      <c r="D1663" s="19">
        <v>57144</v>
      </c>
      <c r="E1663" s="20">
        <v>24</v>
      </c>
      <c r="F1663" s="21">
        <f t="shared" si="178"/>
        <v>18</v>
      </c>
      <c r="G1663" s="18">
        <v>12</v>
      </c>
      <c r="H1663" s="21">
        <f t="shared" si="179"/>
        <v>2</v>
      </c>
      <c r="I1663" s="20">
        <f t="shared" si="180"/>
        <v>1.5</v>
      </c>
      <c r="J1663" s="17">
        <v>144</v>
      </c>
      <c r="K1663" s="23">
        <v>4.99</v>
      </c>
      <c r="L1663" s="31"/>
    </row>
    <row r="1664" spans="2:12" s="4" customFormat="1" ht="15.6">
      <c r="B1664" s="17" t="s">
        <v>3889</v>
      </c>
      <c r="C1664" s="30" t="s">
        <v>3890</v>
      </c>
      <c r="D1664" s="45" t="s">
        <v>3891</v>
      </c>
      <c r="E1664" s="20">
        <v>30</v>
      </c>
      <c r="F1664" s="21">
        <f t="shared" si="178"/>
        <v>22.5</v>
      </c>
      <c r="G1664" s="18">
        <v>12</v>
      </c>
      <c r="H1664" s="21">
        <f t="shared" si="179"/>
        <v>2.5</v>
      </c>
      <c r="I1664" s="20">
        <f t="shared" si="180"/>
        <v>1.875</v>
      </c>
      <c r="J1664" s="17">
        <v>144</v>
      </c>
      <c r="K1664" s="23">
        <v>5.99</v>
      </c>
      <c r="L1664" s="31"/>
    </row>
    <row r="1665" spans="2:12" s="4" customFormat="1" ht="15.6">
      <c r="B1665" s="17" t="s">
        <v>3892</v>
      </c>
      <c r="C1665" s="30" t="s">
        <v>3893</v>
      </c>
      <c r="D1665" s="19">
        <v>53351</v>
      </c>
      <c r="E1665" s="20">
        <v>42</v>
      </c>
      <c r="F1665" s="21">
        <f t="shared" si="178"/>
        <v>31.5</v>
      </c>
      <c r="G1665" s="18">
        <v>12</v>
      </c>
      <c r="H1665" s="21">
        <f t="shared" si="179"/>
        <v>3.5</v>
      </c>
      <c r="I1665" s="20">
        <f t="shared" si="180"/>
        <v>2.625</v>
      </c>
      <c r="J1665" s="17">
        <v>144</v>
      </c>
      <c r="K1665" s="23">
        <v>7.99</v>
      </c>
      <c r="L1665" s="31"/>
    </row>
    <row r="1666" spans="2:12" s="4" customFormat="1" ht="15.6">
      <c r="B1666" s="17" t="s">
        <v>3894</v>
      </c>
      <c r="C1666" s="30" t="s">
        <v>3895</v>
      </c>
      <c r="D1666" s="19">
        <v>58998</v>
      </c>
      <c r="E1666" s="20">
        <v>48</v>
      </c>
      <c r="F1666" s="21">
        <f t="shared" si="178"/>
        <v>36</v>
      </c>
      <c r="G1666" s="18">
        <v>24</v>
      </c>
      <c r="H1666" s="21">
        <f t="shared" si="179"/>
        <v>2</v>
      </c>
      <c r="I1666" s="20">
        <f t="shared" si="180"/>
        <v>1.5</v>
      </c>
      <c r="J1666" s="17">
        <f>G1666*5</f>
        <v>120</v>
      </c>
      <c r="K1666" s="23">
        <v>5.99</v>
      </c>
      <c r="L1666" s="31"/>
    </row>
    <row r="1667" spans="2:12" s="4" customFormat="1" ht="15.6">
      <c r="B1667" s="17" t="s">
        <v>3896</v>
      </c>
      <c r="C1667" s="30" t="s">
        <v>3897</v>
      </c>
      <c r="D1667" s="19">
        <v>16940</v>
      </c>
      <c r="E1667" s="20">
        <v>16.87</v>
      </c>
      <c r="F1667" s="21">
        <f t="shared" si="178"/>
        <v>12.6525</v>
      </c>
      <c r="G1667" s="18">
        <v>12</v>
      </c>
      <c r="H1667" s="21">
        <f t="shared" si="179"/>
        <v>1.4058333333333335</v>
      </c>
      <c r="I1667" s="20">
        <f t="shared" si="180"/>
        <v>1.0543750000000001</v>
      </c>
      <c r="J1667" s="17">
        <v>144</v>
      </c>
      <c r="K1667" s="23">
        <v>3.99</v>
      </c>
      <c r="L1667" s="31"/>
    </row>
    <row r="1668" spans="2:12" s="4" customFormat="1" ht="15.6">
      <c r="B1668" s="17" t="s">
        <v>3898</v>
      </c>
      <c r="C1668" s="30" t="s">
        <v>3899</v>
      </c>
      <c r="D1668" s="19">
        <v>53436</v>
      </c>
      <c r="E1668" s="20">
        <v>42</v>
      </c>
      <c r="F1668" s="21">
        <f t="shared" si="178"/>
        <v>31.5</v>
      </c>
      <c r="G1668" s="18">
        <v>12</v>
      </c>
      <c r="H1668" s="21">
        <f t="shared" si="179"/>
        <v>3.5</v>
      </c>
      <c r="I1668" s="20">
        <f t="shared" si="180"/>
        <v>2.625</v>
      </c>
      <c r="J1668" s="17">
        <v>144</v>
      </c>
      <c r="K1668" s="23">
        <v>7.99</v>
      </c>
      <c r="L1668" s="31"/>
    </row>
    <row r="1669" spans="2:12" s="4" customFormat="1" ht="15.6">
      <c r="B1669" s="17" t="s">
        <v>3900</v>
      </c>
      <c r="C1669" s="30" t="s">
        <v>3901</v>
      </c>
      <c r="D1669" s="19">
        <v>30024</v>
      </c>
      <c r="E1669" s="20">
        <v>33.75</v>
      </c>
      <c r="F1669" s="21">
        <f t="shared" si="178"/>
        <v>25.3125</v>
      </c>
      <c r="G1669" s="18">
        <v>12</v>
      </c>
      <c r="H1669" s="21">
        <f t="shared" si="179"/>
        <v>2.8125</v>
      </c>
      <c r="I1669" s="20">
        <f t="shared" si="180"/>
        <v>2.109375</v>
      </c>
      <c r="J1669" s="17">
        <v>144</v>
      </c>
      <c r="K1669" s="23">
        <v>6.99</v>
      </c>
      <c r="L1669" s="31"/>
    </row>
    <row r="1670" spans="2:12" s="4" customFormat="1" ht="15.6">
      <c r="B1670" s="17" t="s">
        <v>3902</v>
      </c>
      <c r="C1670" s="30" t="s">
        <v>3903</v>
      </c>
      <c r="D1670" s="19">
        <v>53443</v>
      </c>
      <c r="E1670" s="20">
        <v>42</v>
      </c>
      <c r="F1670" s="21">
        <f t="shared" si="178"/>
        <v>31.5</v>
      </c>
      <c r="G1670" s="18">
        <v>12</v>
      </c>
      <c r="H1670" s="21">
        <f t="shared" si="179"/>
        <v>3.5</v>
      </c>
      <c r="I1670" s="20">
        <f t="shared" si="180"/>
        <v>2.625</v>
      </c>
      <c r="J1670" s="17">
        <v>144</v>
      </c>
      <c r="K1670" s="23">
        <v>7.99</v>
      </c>
      <c r="L1670" s="31"/>
    </row>
    <row r="1671" spans="2:12" s="4" customFormat="1" ht="15.6">
      <c r="B1671" s="17" t="s">
        <v>3904</v>
      </c>
      <c r="C1671" s="30" t="s">
        <v>3905</v>
      </c>
      <c r="D1671" s="19">
        <v>54860</v>
      </c>
      <c r="E1671" s="20">
        <v>24</v>
      </c>
      <c r="F1671" s="21">
        <f t="shared" si="178"/>
        <v>18</v>
      </c>
      <c r="G1671" s="18">
        <v>12</v>
      </c>
      <c r="H1671" s="21">
        <f t="shared" si="179"/>
        <v>2</v>
      </c>
      <c r="I1671" s="20">
        <f t="shared" si="180"/>
        <v>1.5</v>
      </c>
      <c r="J1671" s="17">
        <v>144</v>
      </c>
      <c r="K1671" s="23">
        <v>4.99</v>
      </c>
      <c r="L1671" s="31"/>
    </row>
    <row r="1672" spans="2:12" s="4" customFormat="1" ht="15.6">
      <c r="B1672" s="17" t="s">
        <v>3906</v>
      </c>
      <c r="C1672" s="30" t="s">
        <v>3907</v>
      </c>
      <c r="D1672" s="45" t="s">
        <v>3908</v>
      </c>
      <c r="E1672" s="20">
        <v>37.119999999999997</v>
      </c>
      <c r="F1672" s="21">
        <f t="shared" si="178"/>
        <v>27.839999999999996</v>
      </c>
      <c r="G1672" s="18">
        <v>72</v>
      </c>
      <c r="H1672" s="21">
        <f t="shared" si="179"/>
        <v>0.51555555555555554</v>
      </c>
      <c r="I1672" s="20">
        <f t="shared" si="180"/>
        <v>0.3866666666666666</v>
      </c>
      <c r="J1672" s="17">
        <f t="shared" ref="J1672:J1677" si="182">G1672*5</f>
        <v>360</v>
      </c>
      <c r="K1672" s="23">
        <v>3.99</v>
      </c>
      <c r="L1672" s="31"/>
    </row>
    <row r="1673" spans="2:12" s="4" customFormat="1" ht="15.6">
      <c r="B1673" s="17" t="s">
        <v>3909</v>
      </c>
      <c r="C1673" s="30" t="s">
        <v>3910</v>
      </c>
      <c r="D1673" s="45" t="s">
        <v>3911</v>
      </c>
      <c r="E1673" s="20">
        <v>20.25</v>
      </c>
      <c r="F1673" s="21">
        <f t="shared" si="178"/>
        <v>15.1875</v>
      </c>
      <c r="G1673" s="18">
        <v>12</v>
      </c>
      <c r="H1673" s="21">
        <f t="shared" si="179"/>
        <v>1.6875</v>
      </c>
      <c r="I1673" s="20">
        <f t="shared" si="180"/>
        <v>1.265625</v>
      </c>
      <c r="J1673" s="17">
        <v>288</v>
      </c>
      <c r="K1673" s="23">
        <v>3.99</v>
      </c>
      <c r="L1673" s="31"/>
    </row>
    <row r="1674" spans="2:12" s="4" customFormat="1" ht="15.6">
      <c r="B1674" s="17" t="s">
        <v>3912</v>
      </c>
      <c r="C1674" s="30" t="s">
        <v>3913</v>
      </c>
      <c r="D1674" s="45" t="s">
        <v>3914</v>
      </c>
      <c r="E1674" s="20">
        <v>20.25</v>
      </c>
      <c r="F1674" s="21">
        <f t="shared" si="178"/>
        <v>15.1875</v>
      </c>
      <c r="G1674" s="18">
        <v>12</v>
      </c>
      <c r="H1674" s="21">
        <f t="shared" si="179"/>
        <v>1.6875</v>
      </c>
      <c r="I1674" s="20">
        <f t="shared" si="180"/>
        <v>1.265625</v>
      </c>
      <c r="J1674" s="17">
        <f t="shared" si="182"/>
        <v>60</v>
      </c>
      <c r="K1674" s="23">
        <v>3.99</v>
      </c>
      <c r="L1674" s="31"/>
    </row>
    <row r="1675" spans="2:12" s="4" customFormat="1" ht="15.6">
      <c r="B1675" s="17" t="s">
        <v>3915</v>
      </c>
      <c r="C1675" s="30" t="s">
        <v>3916</v>
      </c>
      <c r="D1675" s="45" t="s">
        <v>3917</v>
      </c>
      <c r="E1675" s="20">
        <v>54</v>
      </c>
      <c r="F1675" s="21">
        <f t="shared" si="178"/>
        <v>40.5</v>
      </c>
      <c r="G1675" s="18">
        <v>18</v>
      </c>
      <c r="H1675" s="21">
        <f t="shared" si="179"/>
        <v>3</v>
      </c>
      <c r="I1675" s="20">
        <f t="shared" si="180"/>
        <v>2.25</v>
      </c>
      <c r="J1675" s="17">
        <f t="shared" si="182"/>
        <v>90</v>
      </c>
      <c r="K1675" s="23">
        <v>7.99</v>
      </c>
      <c r="L1675" s="31"/>
    </row>
    <row r="1676" spans="2:12" s="4" customFormat="1" ht="15.6">
      <c r="B1676" s="17" t="s">
        <v>3918</v>
      </c>
      <c r="C1676" s="30" t="s">
        <v>3919</v>
      </c>
      <c r="D1676" s="19">
        <v>12171</v>
      </c>
      <c r="E1676" s="20">
        <v>20.25</v>
      </c>
      <c r="F1676" s="21">
        <f t="shared" si="178"/>
        <v>15.1875</v>
      </c>
      <c r="G1676" s="18">
        <v>12</v>
      </c>
      <c r="H1676" s="21">
        <f t="shared" si="179"/>
        <v>1.6875</v>
      </c>
      <c r="I1676" s="20">
        <f t="shared" si="180"/>
        <v>1.265625</v>
      </c>
      <c r="J1676" s="17">
        <f t="shared" si="182"/>
        <v>60</v>
      </c>
      <c r="K1676" s="23">
        <v>3.99</v>
      </c>
      <c r="L1676" s="31"/>
    </row>
    <row r="1677" spans="2:12" s="4" customFormat="1" ht="15.6">
      <c r="B1677" s="17" t="s">
        <v>3920</v>
      </c>
      <c r="C1677" s="30" t="s">
        <v>3921</v>
      </c>
      <c r="D1677" s="19">
        <v>18777</v>
      </c>
      <c r="E1677" s="20">
        <v>37.119999999999997</v>
      </c>
      <c r="F1677" s="21">
        <f t="shared" si="178"/>
        <v>27.839999999999996</v>
      </c>
      <c r="G1677" s="18">
        <v>12</v>
      </c>
      <c r="H1677" s="21">
        <f t="shared" si="179"/>
        <v>3.0933333333333333</v>
      </c>
      <c r="I1677" s="20">
        <f t="shared" si="180"/>
        <v>2.3199999999999998</v>
      </c>
      <c r="J1677" s="17">
        <f t="shared" si="182"/>
        <v>60</v>
      </c>
      <c r="K1677" s="23">
        <v>6.99</v>
      </c>
      <c r="L1677" s="31"/>
    </row>
    <row r="1678" spans="2:12" s="4" customFormat="1" ht="15.6">
      <c r="B1678" s="17" t="s">
        <v>3922</v>
      </c>
      <c r="C1678" s="30" t="s">
        <v>3923</v>
      </c>
      <c r="D1678" s="19">
        <v>30789</v>
      </c>
      <c r="E1678" s="20">
        <v>80</v>
      </c>
      <c r="F1678" s="21">
        <f t="shared" si="178"/>
        <v>60</v>
      </c>
      <c r="G1678" s="18">
        <v>20</v>
      </c>
      <c r="H1678" s="21">
        <f t="shared" si="179"/>
        <v>4</v>
      </c>
      <c r="I1678" s="20">
        <f t="shared" si="180"/>
        <v>3</v>
      </c>
      <c r="J1678" s="17">
        <v>120</v>
      </c>
      <c r="K1678" s="23">
        <v>9.99</v>
      </c>
      <c r="L1678" s="31"/>
    </row>
    <row r="1679" spans="2:12" s="4" customFormat="1" ht="15.6">
      <c r="B1679" s="17" t="s">
        <v>3924</v>
      </c>
      <c r="C1679" s="30" t="s">
        <v>3925</v>
      </c>
      <c r="D1679" s="19">
        <v>55089</v>
      </c>
      <c r="E1679" s="20">
        <v>120</v>
      </c>
      <c r="F1679" s="21">
        <f t="shared" si="178"/>
        <v>90</v>
      </c>
      <c r="G1679" s="18">
        <v>12</v>
      </c>
      <c r="H1679" s="21">
        <f t="shared" si="179"/>
        <v>10</v>
      </c>
      <c r="I1679" s="20">
        <f t="shared" si="180"/>
        <v>7.5</v>
      </c>
      <c r="J1679" s="17">
        <f>G1679*5</f>
        <v>60</v>
      </c>
      <c r="K1679" s="23">
        <v>24.99</v>
      </c>
      <c r="L1679" s="31"/>
    </row>
    <row r="1680" spans="2:12" s="4" customFormat="1" ht="15.6">
      <c r="B1680" s="17" t="s">
        <v>3926</v>
      </c>
      <c r="C1680" s="30" t="s">
        <v>3927</v>
      </c>
      <c r="D1680" s="19">
        <v>30406</v>
      </c>
      <c r="E1680" s="20">
        <v>60</v>
      </c>
      <c r="F1680" s="21">
        <f t="shared" si="178"/>
        <v>45</v>
      </c>
      <c r="G1680" s="18">
        <v>24</v>
      </c>
      <c r="H1680" s="21">
        <f t="shared" si="179"/>
        <v>2.5</v>
      </c>
      <c r="I1680" s="20">
        <f t="shared" si="180"/>
        <v>1.875</v>
      </c>
      <c r="J1680" s="17">
        <v>576</v>
      </c>
      <c r="K1680" s="23">
        <v>6.99</v>
      </c>
      <c r="L1680" s="31"/>
    </row>
    <row r="1681" spans="2:12" s="4" customFormat="1" ht="15.6">
      <c r="B1681" s="17" t="s">
        <v>3928</v>
      </c>
      <c r="C1681" s="30" t="s">
        <v>3929</v>
      </c>
      <c r="D1681" s="19">
        <v>30796</v>
      </c>
      <c r="E1681" s="20">
        <v>80</v>
      </c>
      <c r="F1681" s="21">
        <f t="shared" si="178"/>
        <v>60</v>
      </c>
      <c r="G1681" s="18">
        <v>20</v>
      </c>
      <c r="H1681" s="21">
        <f t="shared" si="179"/>
        <v>4</v>
      </c>
      <c r="I1681" s="20">
        <f t="shared" si="180"/>
        <v>3</v>
      </c>
      <c r="J1681" s="17">
        <v>120</v>
      </c>
      <c r="K1681" s="23">
        <v>9.99</v>
      </c>
      <c r="L1681" s="31"/>
    </row>
    <row r="1682" spans="2:12" s="4" customFormat="1" ht="15.6">
      <c r="B1682" s="17" t="s">
        <v>3930</v>
      </c>
      <c r="C1682" s="30" t="s">
        <v>3931</v>
      </c>
      <c r="D1682" s="19">
        <v>55096</v>
      </c>
      <c r="E1682" s="20">
        <v>120</v>
      </c>
      <c r="F1682" s="21">
        <f t="shared" si="178"/>
        <v>90</v>
      </c>
      <c r="G1682" s="18">
        <v>12</v>
      </c>
      <c r="H1682" s="21">
        <f t="shared" si="179"/>
        <v>10</v>
      </c>
      <c r="I1682" s="20">
        <f t="shared" si="180"/>
        <v>7.5</v>
      </c>
      <c r="J1682" s="17">
        <f t="shared" ref="J1682:J1686" si="183">G1682*5</f>
        <v>60</v>
      </c>
      <c r="K1682" s="23">
        <v>24.99</v>
      </c>
      <c r="L1682" s="31"/>
    </row>
    <row r="1683" spans="2:12" s="4" customFormat="1" ht="15.6">
      <c r="B1683" s="17" t="s">
        <v>3932</v>
      </c>
      <c r="C1683" s="30" t="s">
        <v>3933</v>
      </c>
      <c r="D1683" s="19">
        <v>30772</v>
      </c>
      <c r="E1683" s="20">
        <v>80</v>
      </c>
      <c r="F1683" s="21">
        <f t="shared" si="178"/>
        <v>60</v>
      </c>
      <c r="G1683" s="18">
        <v>20</v>
      </c>
      <c r="H1683" s="21">
        <f t="shared" si="179"/>
        <v>4</v>
      </c>
      <c r="I1683" s="20">
        <f t="shared" si="180"/>
        <v>3</v>
      </c>
      <c r="J1683" s="17">
        <v>120</v>
      </c>
      <c r="K1683" s="23">
        <v>9.99</v>
      </c>
      <c r="L1683" s="31"/>
    </row>
    <row r="1684" spans="2:12" s="4" customFormat="1" ht="15.6">
      <c r="B1684" s="17" t="s">
        <v>3934</v>
      </c>
      <c r="C1684" s="30" t="s">
        <v>3935</v>
      </c>
      <c r="D1684" s="19">
        <v>32745</v>
      </c>
      <c r="E1684" s="20">
        <v>66</v>
      </c>
      <c r="F1684" s="21">
        <f t="shared" si="178"/>
        <v>49.5</v>
      </c>
      <c r="G1684" s="18">
        <v>24</v>
      </c>
      <c r="H1684" s="21">
        <f t="shared" si="179"/>
        <v>2.75</v>
      </c>
      <c r="I1684" s="20">
        <f t="shared" si="180"/>
        <v>2.0625</v>
      </c>
      <c r="J1684" s="17">
        <v>240</v>
      </c>
      <c r="K1684" s="23">
        <v>6.99</v>
      </c>
      <c r="L1684" s="31"/>
    </row>
    <row r="1685" spans="2:12" s="4" customFormat="1" ht="15.6">
      <c r="B1685" s="17" t="s">
        <v>3936</v>
      </c>
      <c r="C1685" s="30" t="s">
        <v>3937</v>
      </c>
      <c r="D1685" s="19">
        <v>55120</v>
      </c>
      <c r="E1685" s="20">
        <v>120</v>
      </c>
      <c r="F1685" s="21">
        <f t="shared" si="178"/>
        <v>90</v>
      </c>
      <c r="G1685" s="18">
        <v>12</v>
      </c>
      <c r="H1685" s="21">
        <f t="shared" si="179"/>
        <v>10</v>
      </c>
      <c r="I1685" s="20">
        <f t="shared" si="180"/>
        <v>7.5</v>
      </c>
      <c r="J1685" s="17">
        <f t="shared" si="183"/>
        <v>60</v>
      </c>
      <c r="K1685" s="23">
        <v>24.99</v>
      </c>
      <c r="L1685" s="31"/>
    </row>
    <row r="1686" spans="2:12" s="4" customFormat="1" ht="15.6">
      <c r="B1686" s="17" t="s">
        <v>3938</v>
      </c>
      <c r="C1686" s="30" t="s">
        <v>3939</v>
      </c>
      <c r="D1686" s="19">
        <v>11303</v>
      </c>
      <c r="E1686" s="20">
        <v>27</v>
      </c>
      <c r="F1686" s="21">
        <f t="shared" si="178"/>
        <v>20.25</v>
      </c>
      <c r="G1686" s="18">
        <v>6</v>
      </c>
      <c r="H1686" s="21">
        <f t="shared" si="179"/>
        <v>4.5</v>
      </c>
      <c r="I1686" s="20">
        <f t="shared" si="180"/>
        <v>3.375</v>
      </c>
      <c r="J1686" s="17">
        <f t="shared" si="183"/>
        <v>30</v>
      </c>
      <c r="K1686" s="23">
        <v>9.99</v>
      </c>
      <c r="L1686" s="31"/>
    </row>
    <row r="1687" spans="2:12" s="4" customFormat="1" ht="15.6">
      <c r="B1687" s="17" t="s">
        <v>3940</v>
      </c>
      <c r="C1687" s="30" t="s">
        <v>3941</v>
      </c>
      <c r="D1687" s="19">
        <v>58783</v>
      </c>
      <c r="E1687" s="20">
        <v>84</v>
      </c>
      <c r="F1687" s="21">
        <f t="shared" si="178"/>
        <v>63</v>
      </c>
      <c r="G1687" s="18">
        <v>24</v>
      </c>
      <c r="H1687" s="21">
        <f t="shared" si="179"/>
        <v>3.5</v>
      </c>
      <c r="I1687" s="20">
        <f t="shared" si="180"/>
        <v>2.625</v>
      </c>
      <c r="J1687" s="17">
        <v>240</v>
      </c>
      <c r="K1687" s="23">
        <v>8.99</v>
      </c>
      <c r="L1687" s="31"/>
    </row>
    <row r="1688" spans="2:12" s="4" customFormat="1" ht="15.6">
      <c r="B1688" s="17" t="s">
        <v>3942</v>
      </c>
      <c r="C1688" s="30" t="s">
        <v>3943</v>
      </c>
      <c r="D1688" s="19">
        <v>59261</v>
      </c>
      <c r="E1688" s="20">
        <v>24</v>
      </c>
      <c r="F1688" s="21">
        <f t="shared" si="178"/>
        <v>18</v>
      </c>
      <c r="G1688" s="18">
        <v>12</v>
      </c>
      <c r="H1688" s="21">
        <f t="shared" si="179"/>
        <v>2</v>
      </c>
      <c r="I1688" s="20">
        <f t="shared" si="180"/>
        <v>1.5</v>
      </c>
      <c r="J1688" s="17">
        <v>144</v>
      </c>
      <c r="K1688" s="23">
        <v>4.99</v>
      </c>
      <c r="L1688" s="31"/>
    </row>
    <row r="1689" spans="2:12" s="4" customFormat="1" ht="15.6">
      <c r="B1689" s="17" t="s">
        <v>3944</v>
      </c>
      <c r="C1689" s="30" t="s">
        <v>3945</v>
      </c>
      <c r="D1689" s="19">
        <v>57175</v>
      </c>
      <c r="E1689" s="20">
        <v>42</v>
      </c>
      <c r="F1689" s="21">
        <f t="shared" si="178"/>
        <v>31.5</v>
      </c>
      <c r="G1689" s="18">
        <v>24</v>
      </c>
      <c r="H1689" s="21">
        <f t="shared" si="179"/>
        <v>1.75</v>
      </c>
      <c r="I1689" s="20">
        <f t="shared" si="180"/>
        <v>1.3125</v>
      </c>
      <c r="J1689" s="17">
        <v>288</v>
      </c>
      <c r="K1689" s="23">
        <v>4.99</v>
      </c>
      <c r="L1689" s="31"/>
    </row>
    <row r="1690" spans="2:12" s="4" customFormat="1" ht="15.6">
      <c r="B1690" s="17" t="s">
        <v>3946</v>
      </c>
      <c r="C1690" s="30" t="s">
        <v>3947</v>
      </c>
      <c r="D1690" s="19">
        <v>59742</v>
      </c>
      <c r="E1690" s="20">
        <v>36</v>
      </c>
      <c r="F1690" s="21">
        <f t="shared" si="178"/>
        <v>27</v>
      </c>
      <c r="G1690" s="18">
        <v>12</v>
      </c>
      <c r="H1690" s="21">
        <f t="shared" si="179"/>
        <v>3</v>
      </c>
      <c r="I1690" s="20">
        <f t="shared" si="180"/>
        <v>2.25</v>
      </c>
      <c r="J1690" s="17">
        <v>144</v>
      </c>
      <c r="K1690" s="23">
        <v>6.99</v>
      </c>
      <c r="L1690" s="31"/>
    </row>
    <row r="1691" spans="2:12" s="4" customFormat="1" ht="15.6">
      <c r="B1691" s="17" t="s">
        <v>3948</v>
      </c>
      <c r="C1691" s="30" t="s">
        <v>3949</v>
      </c>
      <c r="D1691" s="19">
        <v>32615</v>
      </c>
      <c r="E1691" s="20">
        <v>48</v>
      </c>
      <c r="F1691" s="21">
        <f t="shared" si="178"/>
        <v>36</v>
      </c>
      <c r="G1691" s="18">
        <v>24</v>
      </c>
      <c r="H1691" s="21">
        <f t="shared" si="179"/>
        <v>2</v>
      </c>
      <c r="I1691" s="20">
        <f t="shared" si="180"/>
        <v>1.5</v>
      </c>
      <c r="J1691" s="17">
        <v>288</v>
      </c>
      <c r="K1691" s="23">
        <v>4.99</v>
      </c>
      <c r="L1691" s="31"/>
    </row>
    <row r="1692" spans="2:12" s="4" customFormat="1" ht="15.6">
      <c r="B1692" s="17" t="s">
        <v>3950</v>
      </c>
      <c r="C1692" s="30" t="s">
        <v>3951</v>
      </c>
      <c r="D1692" s="19">
        <v>58790</v>
      </c>
      <c r="E1692" s="20">
        <v>84</v>
      </c>
      <c r="F1692" s="21">
        <f t="shared" si="178"/>
        <v>63</v>
      </c>
      <c r="G1692" s="18">
        <v>24</v>
      </c>
      <c r="H1692" s="21">
        <f t="shared" si="179"/>
        <v>3.5</v>
      </c>
      <c r="I1692" s="20">
        <f t="shared" si="180"/>
        <v>2.625</v>
      </c>
      <c r="J1692" s="17">
        <v>240</v>
      </c>
      <c r="K1692" s="23">
        <v>8.99</v>
      </c>
      <c r="L1692" s="31"/>
    </row>
    <row r="1693" spans="2:12" s="4" customFormat="1" ht="15.6">
      <c r="B1693" s="17" t="s">
        <v>3952</v>
      </c>
      <c r="C1693" s="30" t="s">
        <v>3953</v>
      </c>
      <c r="D1693" s="25" t="s">
        <v>3954</v>
      </c>
      <c r="E1693" s="20">
        <v>24</v>
      </c>
      <c r="F1693" s="21">
        <f t="shared" si="178"/>
        <v>18</v>
      </c>
      <c r="G1693" s="18">
        <v>12</v>
      </c>
      <c r="H1693" s="21">
        <f t="shared" si="179"/>
        <v>2</v>
      </c>
      <c r="I1693" s="20">
        <f t="shared" si="180"/>
        <v>1.5</v>
      </c>
      <c r="J1693" s="17">
        <f t="shared" ref="J1693:J1731" si="184">G1693*5</f>
        <v>60</v>
      </c>
      <c r="K1693" s="23">
        <v>4.99</v>
      </c>
      <c r="L1693" s="31"/>
    </row>
    <row r="1694" spans="2:12" s="4" customFormat="1" ht="15.6">
      <c r="B1694" s="17" t="s">
        <v>3955</v>
      </c>
      <c r="C1694" s="30" t="s">
        <v>3956</v>
      </c>
      <c r="D1694" s="25" t="s">
        <v>3957</v>
      </c>
      <c r="E1694" s="20">
        <v>48</v>
      </c>
      <c r="F1694" s="21">
        <f t="shared" si="178"/>
        <v>36</v>
      </c>
      <c r="G1694" s="18">
        <v>12</v>
      </c>
      <c r="H1694" s="21">
        <f t="shared" si="179"/>
        <v>4</v>
      </c>
      <c r="I1694" s="20">
        <f t="shared" si="180"/>
        <v>3</v>
      </c>
      <c r="J1694" s="17">
        <f t="shared" si="184"/>
        <v>60</v>
      </c>
      <c r="K1694" s="23">
        <v>9.99</v>
      </c>
      <c r="L1694" s="31"/>
    </row>
    <row r="1695" spans="2:12" s="4" customFormat="1" ht="15.6">
      <c r="B1695" s="17" t="s">
        <v>3958</v>
      </c>
      <c r="C1695" s="30" t="s">
        <v>3959</v>
      </c>
      <c r="D1695" s="25" t="s">
        <v>3960</v>
      </c>
      <c r="E1695" s="20">
        <v>36</v>
      </c>
      <c r="F1695" s="21">
        <f t="shared" si="178"/>
        <v>27</v>
      </c>
      <c r="G1695" s="18">
        <v>12</v>
      </c>
      <c r="H1695" s="21">
        <f t="shared" si="179"/>
        <v>3</v>
      </c>
      <c r="I1695" s="20">
        <f t="shared" si="180"/>
        <v>2.25</v>
      </c>
      <c r="J1695" s="17">
        <f t="shared" si="184"/>
        <v>60</v>
      </c>
      <c r="K1695" s="23">
        <v>6.99</v>
      </c>
      <c r="L1695" s="31"/>
    </row>
    <row r="1696" spans="2:12" s="4" customFormat="1" ht="15.6">
      <c r="B1696" s="17" t="s">
        <v>3961</v>
      </c>
      <c r="C1696" s="30" t="s">
        <v>3962</v>
      </c>
      <c r="D1696" s="25" t="s">
        <v>3963</v>
      </c>
      <c r="E1696" s="20">
        <v>18</v>
      </c>
      <c r="F1696" s="21">
        <f t="shared" si="178"/>
        <v>13.5</v>
      </c>
      <c r="G1696" s="18">
        <v>12</v>
      </c>
      <c r="H1696" s="21">
        <f t="shared" si="179"/>
        <v>1.5</v>
      </c>
      <c r="I1696" s="20">
        <f t="shared" si="180"/>
        <v>1.125</v>
      </c>
      <c r="J1696" s="17">
        <f t="shared" si="184"/>
        <v>60</v>
      </c>
      <c r="K1696" s="23">
        <v>3.99</v>
      </c>
      <c r="L1696" s="31"/>
    </row>
    <row r="1697" spans="2:12" s="4" customFormat="1" ht="15.6">
      <c r="B1697" s="17" t="s">
        <v>3964</v>
      </c>
      <c r="C1697" s="30" t="s">
        <v>3965</v>
      </c>
      <c r="D1697" s="25" t="s">
        <v>3966</v>
      </c>
      <c r="E1697" s="20">
        <v>48</v>
      </c>
      <c r="F1697" s="21">
        <f t="shared" si="178"/>
        <v>36</v>
      </c>
      <c r="G1697" s="18">
        <v>12</v>
      </c>
      <c r="H1697" s="21">
        <f t="shared" si="179"/>
        <v>4</v>
      </c>
      <c r="I1697" s="20">
        <f t="shared" si="180"/>
        <v>3</v>
      </c>
      <c r="J1697" s="17">
        <f t="shared" si="184"/>
        <v>60</v>
      </c>
      <c r="K1697" s="23">
        <v>9.99</v>
      </c>
      <c r="L1697" s="31"/>
    </row>
    <row r="1698" spans="2:12" s="4" customFormat="1" ht="15.6">
      <c r="B1698" s="17" t="s">
        <v>3967</v>
      </c>
      <c r="C1698" s="30" t="s">
        <v>3968</v>
      </c>
      <c r="D1698" s="25" t="s">
        <v>3969</v>
      </c>
      <c r="E1698" s="20">
        <v>36</v>
      </c>
      <c r="F1698" s="21">
        <f t="shared" si="178"/>
        <v>27</v>
      </c>
      <c r="G1698" s="18">
        <v>12</v>
      </c>
      <c r="H1698" s="21">
        <f t="shared" si="179"/>
        <v>3</v>
      </c>
      <c r="I1698" s="20">
        <f t="shared" si="180"/>
        <v>2.25</v>
      </c>
      <c r="J1698" s="17">
        <f t="shared" si="184"/>
        <v>60</v>
      </c>
      <c r="K1698" s="23">
        <v>6.99</v>
      </c>
      <c r="L1698" s="31"/>
    </row>
    <row r="1699" spans="2:12" s="4" customFormat="1" ht="15.6">
      <c r="B1699" s="17" t="s">
        <v>3970</v>
      </c>
      <c r="C1699" s="30" t="s">
        <v>3971</v>
      </c>
      <c r="D1699" s="25" t="s">
        <v>3972</v>
      </c>
      <c r="E1699" s="20">
        <v>60</v>
      </c>
      <c r="F1699" s="21">
        <f t="shared" ref="F1699:F1743" si="185">E1699*0.75</f>
        <v>45</v>
      </c>
      <c r="G1699" s="18">
        <v>24</v>
      </c>
      <c r="H1699" s="21">
        <f t="shared" ref="H1699:H1743" si="186">E1699/G1699</f>
        <v>2.5</v>
      </c>
      <c r="I1699" s="20">
        <f t="shared" ref="I1699:I1743" si="187">F1699/G1699</f>
        <v>1.875</v>
      </c>
      <c r="J1699" s="17">
        <f t="shared" si="184"/>
        <v>120</v>
      </c>
      <c r="K1699" s="23">
        <v>5.99</v>
      </c>
      <c r="L1699" s="31"/>
    </row>
    <row r="1700" spans="2:12" s="4" customFormat="1" ht="15.6">
      <c r="B1700" s="17" t="s">
        <v>3973</v>
      </c>
      <c r="C1700" s="30" t="s">
        <v>3974</v>
      </c>
      <c r="D1700" s="25" t="s">
        <v>3975</v>
      </c>
      <c r="E1700" s="20">
        <v>54</v>
      </c>
      <c r="F1700" s="21">
        <f t="shared" si="185"/>
        <v>40.5</v>
      </c>
      <c r="G1700" s="18">
        <v>12</v>
      </c>
      <c r="H1700" s="21">
        <f t="shared" si="186"/>
        <v>4.5</v>
      </c>
      <c r="I1700" s="20">
        <f t="shared" si="187"/>
        <v>3.375</v>
      </c>
      <c r="J1700" s="17">
        <f t="shared" si="184"/>
        <v>60</v>
      </c>
      <c r="K1700" s="23">
        <v>11.99</v>
      </c>
      <c r="L1700" s="31"/>
    </row>
    <row r="1701" spans="2:12" s="4" customFormat="1" ht="15.6">
      <c r="B1701" s="17" t="s">
        <v>3976</v>
      </c>
      <c r="C1701" s="30" t="s">
        <v>3977</v>
      </c>
      <c r="D1701" s="25" t="s">
        <v>3978</v>
      </c>
      <c r="E1701" s="20">
        <v>60</v>
      </c>
      <c r="F1701" s="21">
        <f t="shared" si="185"/>
        <v>45</v>
      </c>
      <c r="G1701" s="18">
        <v>12</v>
      </c>
      <c r="H1701" s="21">
        <f t="shared" si="186"/>
        <v>5</v>
      </c>
      <c r="I1701" s="20">
        <f t="shared" si="187"/>
        <v>3.75</v>
      </c>
      <c r="J1701" s="17">
        <f t="shared" si="184"/>
        <v>60</v>
      </c>
      <c r="K1701" s="23">
        <v>12.99</v>
      </c>
      <c r="L1701" s="31"/>
    </row>
    <row r="1702" spans="2:12" s="4" customFormat="1" ht="15.6">
      <c r="B1702" s="17" t="s">
        <v>3979</v>
      </c>
      <c r="C1702" s="30" t="s">
        <v>3980</v>
      </c>
      <c r="D1702" s="25" t="s">
        <v>3981</v>
      </c>
      <c r="E1702" s="20">
        <v>48</v>
      </c>
      <c r="F1702" s="21">
        <f t="shared" si="185"/>
        <v>36</v>
      </c>
      <c r="G1702" s="18">
        <v>24</v>
      </c>
      <c r="H1702" s="21">
        <f t="shared" si="186"/>
        <v>2</v>
      </c>
      <c r="I1702" s="20">
        <f t="shared" si="187"/>
        <v>1.5</v>
      </c>
      <c r="J1702" s="17">
        <f t="shared" si="184"/>
        <v>120</v>
      </c>
      <c r="K1702" s="23">
        <v>4.99</v>
      </c>
      <c r="L1702" s="31"/>
    </row>
    <row r="1703" spans="2:12" s="4" customFormat="1" ht="15.6">
      <c r="B1703" s="17" t="s">
        <v>3982</v>
      </c>
      <c r="C1703" s="30" t="s">
        <v>3983</v>
      </c>
      <c r="D1703" s="25" t="s">
        <v>3984</v>
      </c>
      <c r="E1703" s="20">
        <v>60</v>
      </c>
      <c r="F1703" s="21">
        <f t="shared" si="185"/>
        <v>45</v>
      </c>
      <c r="G1703" s="18">
        <v>12</v>
      </c>
      <c r="H1703" s="21">
        <f t="shared" si="186"/>
        <v>5</v>
      </c>
      <c r="I1703" s="20">
        <f t="shared" si="187"/>
        <v>3.75</v>
      </c>
      <c r="J1703" s="17">
        <f t="shared" si="184"/>
        <v>60</v>
      </c>
      <c r="K1703" s="23">
        <v>13.99</v>
      </c>
      <c r="L1703" s="31"/>
    </row>
    <row r="1704" spans="2:12" s="4" customFormat="1" ht="15.6">
      <c r="B1704" s="17" t="s">
        <v>3985</v>
      </c>
      <c r="C1704" s="30" t="s">
        <v>3986</v>
      </c>
      <c r="D1704" s="25" t="s">
        <v>3987</v>
      </c>
      <c r="E1704" s="20">
        <v>40.5</v>
      </c>
      <c r="F1704" s="21">
        <f t="shared" si="185"/>
        <v>30.375</v>
      </c>
      <c r="G1704" s="18">
        <v>12</v>
      </c>
      <c r="H1704" s="21">
        <f t="shared" si="186"/>
        <v>3.375</v>
      </c>
      <c r="I1704" s="20">
        <f t="shared" si="187"/>
        <v>2.53125</v>
      </c>
      <c r="J1704" s="17">
        <f t="shared" si="184"/>
        <v>60</v>
      </c>
      <c r="K1704" s="23">
        <v>7.99</v>
      </c>
      <c r="L1704" s="31"/>
    </row>
    <row r="1705" spans="2:12" s="4" customFormat="1" ht="15.6">
      <c r="B1705" s="17" t="s">
        <v>3988</v>
      </c>
      <c r="C1705" s="30" t="s">
        <v>3989</v>
      </c>
      <c r="D1705" s="25" t="s">
        <v>3990</v>
      </c>
      <c r="E1705" s="20">
        <v>54</v>
      </c>
      <c r="F1705" s="21">
        <f t="shared" si="185"/>
        <v>40.5</v>
      </c>
      <c r="G1705" s="18">
        <v>12</v>
      </c>
      <c r="H1705" s="21">
        <f t="shared" si="186"/>
        <v>4.5</v>
      </c>
      <c r="I1705" s="20">
        <f t="shared" si="187"/>
        <v>3.375</v>
      </c>
      <c r="J1705" s="17">
        <f t="shared" si="184"/>
        <v>60</v>
      </c>
      <c r="K1705" s="23">
        <v>9.99</v>
      </c>
      <c r="L1705" s="31"/>
    </row>
    <row r="1706" spans="2:12" s="4" customFormat="1" ht="15.6">
      <c r="B1706" s="17" t="s">
        <v>3991</v>
      </c>
      <c r="C1706" s="30" t="s">
        <v>3992</v>
      </c>
      <c r="D1706" s="25" t="s">
        <v>3993</v>
      </c>
      <c r="E1706" s="20">
        <v>46.36</v>
      </c>
      <c r="F1706" s="21">
        <f t="shared" si="185"/>
        <v>34.769999999999996</v>
      </c>
      <c r="G1706" s="18">
        <v>15</v>
      </c>
      <c r="H1706" s="21">
        <f t="shared" si="186"/>
        <v>3.0906666666666665</v>
      </c>
      <c r="I1706" s="20">
        <f t="shared" si="187"/>
        <v>2.3179999999999996</v>
      </c>
      <c r="J1706" s="17">
        <f t="shared" si="184"/>
        <v>75</v>
      </c>
      <c r="K1706" s="23">
        <v>6.99</v>
      </c>
      <c r="L1706" s="31"/>
    </row>
    <row r="1707" spans="2:12" s="4" customFormat="1" ht="15.6">
      <c r="B1707" s="17" t="s">
        <v>3994</v>
      </c>
      <c r="C1707" s="30" t="s">
        <v>3995</v>
      </c>
      <c r="D1707" s="25" t="s">
        <v>3996</v>
      </c>
      <c r="E1707" s="20">
        <v>108</v>
      </c>
      <c r="F1707" s="21">
        <f t="shared" si="185"/>
        <v>81</v>
      </c>
      <c r="G1707" s="18">
        <v>12</v>
      </c>
      <c r="H1707" s="21">
        <f t="shared" si="186"/>
        <v>9</v>
      </c>
      <c r="I1707" s="20">
        <f t="shared" si="187"/>
        <v>6.75</v>
      </c>
      <c r="J1707" s="17">
        <f t="shared" si="184"/>
        <v>60</v>
      </c>
      <c r="K1707" s="23">
        <v>19.989999999999998</v>
      </c>
      <c r="L1707" s="31"/>
    </row>
    <row r="1708" spans="2:12" s="4" customFormat="1" ht="15.6">
      <c r="B1708" s="17" t="s">
        <v>3997</v>
      </c>
      <c r="C1708" s="30" t="s">
        <v>3998</v>
      </c>
      <c r="D1708" s="25" t="s">
        <v>3999</v>
      </c>
      <c r="E1708" s="20">
        <v>162</v>
      </c>
      <c r="F1708" s="21">
        <f t="shared" si="185"/>
        <v>121.5</v>
      </c>
      <c r="G1708" s="18">
        <v>24</v>
      </c>
      <c r="H1708" s="21">
        <f t="shared" si="186"/>
        <v>6.75</v>
      </c>
      <c r="I1708" s="20">
        <f t="shared" si="187"/>
        <v>5.0625</v>
      </c>
      <c r="J1708" s="17">
        <f t="shared" si="184"/>
        <v>120</v>
      </c>
      <c r="K1708" s="23">
        <v>15.99</v>
      </c>
      <c r="L1708" s="31"/>
    </row>
    <row r="1709" spans="2:12" s="4" customFormat="1" ht="15.6">
      <c r="B1709" s="17" t="s">
        <v>4000</v>
      </c>
      <c r="C1709" s="30" t="s">
        <v>4001</v>
      </c>
      <c r="D1709" s="25" t="s">
        <v>4002</v>
      </c>
      <c r="E1709" s="20">
        <v>48</v>
      </c>
      <c r="F1709" s="21">
        <f t="shared" si="185"/>
        <v>36</v>
      </c>
      <c r="G1709" s="18">
        <v>12</v>
      </c>
      <c r="H1709" s="21">
        <f t="shared" si="186"/>
        <v>4</v>
      </c>
      <c r="I1709" s="20">
        <f t="shared" si="187"/>
        <v>3</v>
      </c>
      <c r="J1709" s="17">
        <f t="shared" si="184"/>
        <v>60</v>
      </c>
      <c r="K1709" s="23">
        <v>9.99</v>
      </c>
      <c r="L1709" s="31"/>
    </row>
    <row r="1710" spans="2:12" s="4" customFormat="1" ht="15.6">
      <c r="B1710" s="17" t="s">
        <v>4003</v>
      </c>
      <c r="C1710" s="30" t="s">
        <v>4004</v>
      </c>
      <c r="D1710" s="25" t="s">
        <v>4005</v>
      </c>
      <c r="E1710" s="20">
        <v>81</v>
      </c>
      <c r="F1710" s="21">
        <f t="shared" si="185"/>
        <v>60.75</v>
      </c>
      <c r="G1710" s="18">
        <v>12</v>
      </c>
      <c r="H1710" s="21">
        <f t="shared" si="186"/>
        <v>6.75</v>
      </c>
      <c r="I1710" s="20">
        <f t="shared" si="187"/>
        <v>5.0625</v>
      </c>
      <c r="J1710" s="17">
        <f t="shared" si="184"/>
        <v>60</v>
      </c>
      <c r="K1710" s="23">
        <v>15.99</v>
      </c>
      <c r="L1710" s="31"/>
    </row>
    <row r="1711" spans="2:12" s="4" customFormat="1" ht="15.6">
      <c r="B1711" s="17" t="s">
        <v>4006</v>
      </c>
      <c r="C1711" s="30" t="s">
        <v>4007</v>
      </c>
      <c r="D1711" s="25" t="s">
        <v>4008</v>
      </c>
      <c r="E1711" s="20">
        <v>81</v>
      </c>
      <c r="F1711" s="21">
        <f t="shared" si="185"/>
        <v>60.75</v>
      </c>
      <c r="G1711" s="18">
        <v>12</v>
      </c>
      <c r="H1711" s="21">
        <f t="shared" si="186"/>
        <v>6.75</v>
      </c>
      <c r="I1711" s="20">
        <f t="shared" si="187"/>
        <v>5.0625</v>
      </c>
      <c r="J1711" s="17">
        <f t="shared" si="184"/>
        <v>60</v>
      </c>
      <c r="K1711" s="23">
        <v>15.99</v>
      </c>
      <c r="L1711" s="31"/>
    </row>
    <row r="1712" spans="2:12" s="4" customFormat="1" ht="15.6">
      <c r="B1712" s="17" t="s">
        <v>4009</v>
      </c>
      <c r="C1712" s="30" t="s">
        <v>4010</v>
      </c>
      <c r="D1712" s="25" t="s">
        <v>4011</v>
      </c>
      <c r="E1712" s="20">
        <v>54</v>
      </c>
      <c r="F1712" s="21">
        <f t="shared" si="185"/>
        <v>40.5</v>
      </c>
      <c r="G1712" s="18">
        <v>12</v>
      </c>
      <c r="H1712" s="21">
        <f t="shared" si="186"/>
        <v>4.5</v>
      </c>
      <c r="I1712" s="20">
        <f t="shared" si="187"/>
        <v>3.375</v>
      </c>
      <c r="J1712" s="17">
        <f t="shared" si="184"/>
        <v>60</v>
      </c>
      <c r="K1712" s="23">
        <v>11.99</v>
      </c>
      <c r="L1712" s="31"/>
    </row>
    <row r="1713" spans="2:12" s="4" customFormat="1" ht="15.6">
      <c r="B1713" s="17" t="s">
        <v>4012</v>
      </c>
      <c r="C1713" s="30" t="s">
        <v>4013</v>
      </c>
      <c r="D1713" s="25" t="s">
        <v>4014</v>
      </c>
      <c r="E1713" s="20">
        <v>23.62</v>
      </c>
      <c r="F1713" s="21">
        <f t="shared" si="185"/>
        <v>17.715</v>
      </c>
      <c r="G1713" s="18">
        <v>12</v>
      </c>
      <c r="H1713" s="21">
        <f t="shared" si="186"/>
        <v>1.9683333333333335</v>
      </c>
      <c r="I1713" s="20">
        <f t="shared" si="187"/>
        <v>1.4762500000000001</v>
      </c>
      <c r="J1713" s="17">
        <f t="shared" si="184"/>
        <v>60</v>
      </c>
      <c r="K1713" s="23">
        <v>4.99</v>
      </c>
      <c r="L1713" s="31"/>
    </row>
    <row r="1714" spans="2:12" s="4" customFormat="1" ht="15.6">
      <c r="B1714" s="17" t="s">
        <v>4015</v>
      </c>
      <c r="C1714" s="30" t="s">
        <v>4016</v>
      </c>
      <c r="D1714" s="25" t="s">
        <v>4017</v>
      </c>
      <c r="E1714" s="20">
        <v>60</v>
      </c>
      <c r="F1714" s="21">
        <f t="shared" si="185"/>
        <v>45</v>
      </c>
      <c r="G1714" s="18">
        <v>12</v>
      </c>
      <c r="H1714" s="21">
        <f t="shared" si="186"/>
        <v>5</v>
      </c>
      <c r="I1714" s="20">
        <f t="shared" si="187"/>
        <v>3.75</v>
      </c>
      <c r="J1714" s="17">
        <f t="shared" si="184"/>
        <v>60</v>
      </c>
      <c r="K1714" s="23">
        <v>11.99</v>
      </c>
      <c r="L1714" s="31"/>
    </row>
    <row r="1715" spans="2:12" s="4" customFormat="1" ht="15.6">
      <c r="B1715" s="17" t="s">
        <v>4018</v>
      </c>
      <c r="C1715" s="30" t="s">
        <v>4019</v>
      </c>
      <c r="D1715" s="25" t="s">
        <v>4020</v>
      </c>
      <c r="E1715" s="20">
        <v>54</v>
      </c>
      <c r="F1715" s="21">
        <f t="shared" si="185"/>
        <v>40.5</v>
      </c>
      <c r="G1715" s="18">
        <v>12</v>
      </c>
      <c r="H1715" s="21">
        <f t="shared" si="186"/>
        <v>4.5</v>
      </c>
      <c r="I1715" s="20">
        <f t="shared" si="187"/>
        <v>3.375</v>
      </c>
      <c r="J1715" s="17">
        <f t="shared" si="184"/>
        <v>60</v>
      </c>
      <c r="K1715" s="23">
        <v>11.99</v>
      </c>
      <c r="L1715" s="31"/>
    </row>
    <row r="1716" spans="2:12" s="4" customFormat="1" ht="15.6">
      <c r="B1716" s="17" t="s">
        <v>4021</v>
      </c>
      <c r="C1716" s="30" t="s">
        <v>4022</v>
      </c>
      <c r="D1716" s="25" t="s">
        <v>4023</v>
      </c>
      <c r="E1716" s="20">
        <v>42</v>
      </c>
      <c r="F1716" s="21">
        <f t="shared" si="185"/>
        <v>31.5</v>
      </c>
      <c r="G1716" s="18">
        <v>12</v>
      </c>
      <c r="H1716" s="21">
        <f t="shared" si="186"/>
        <v>3.5</v>
      </c>
      <c r="I1716" s="20">
        <f t="shared" si="187"/>
        <v>2.625</v>
      </c>
      <c r="J1716" s="17">
        <f t="shared" si="184"/>
        <v>60</v>
      </c>
      <c r="K1716" s="23">
        <v>8.99</v>
      </c>
      <c r="L1716" s="31"/>
    </row>
    <row r="1717" spans="2:12" s="4" customFormat="1" ht="15.6">
      <c r="B1717" s="17" t="s">
        <v>4024</v>
      </c>
      <c r="C1717" s="30" t="s">
        <v>4025</v>
      </c>
      <c r="D1717" s="25" t="s">
        <v>4026</v>
      </c>
      <c r="E1717" s="20">
        <v>72</v>
      </c>
      <c r="F1717" s="21">
        <f t="shared" si="185"/>
        <v>54</v>
      </c>
      <c r="G1717" s="18">
        <v>12</v>
      </c>
      <c r="H1717" s="21">
        <f t="shared" si="186"/>
        <v>6</v>
      </c>
      <c r="I1717" s="20">
        <f t="shared" si="187"/>
        <v>4.5</v>
      </c>
      <c r="J1717" s="17">
        <f t="shared" si="184"/>
        <v>60</v>
      </c>
      <c r="K1717" s="23">
        <v>14.99</v>
      </c>
      <c r="L1717" s="31"/>
    </row>
    <row r="1718" spans="2:12" s="4" customFormat="1" ht="15.6">
      <c r="B1718" s="17" t="s">
        <v>4027</v>
      </c>
      <c r="C1718" s="30" t="s">
        <v>4028</v>
      </c>
      <c r="D1718" s="25" t="s">
        <v>4029</v>
      </c>
      <c r="E1718" s="20">
        <v>96</v>
      </c>
      <c r="F1718" s="21">
        <f t="shared" si="185"/>
        <v>72</v>
      </c>
      <c r="G1718" s="18">
        <v>24</v>
      </c>
      <c r="H1718" s="21">
        <f t="shared" si="186"/>
        <v>4</v>
      </c>
      <c r="I1718" s="20">
        <f t="shared" si="187"/>
        <v>3</v>
      </c>
      <c r="J1718" s="17">
        <f t="shared" si="184"/>
        <v>120</v>
      </c>
      <c r="K1718" s="23">
        <v>9.99</v>
      </c>
      <c r="L1718" s="31"/>
    </row>
    <row r="1719" spans="2:12" s="4" customFormat="1" ht="15.6">
      <c r="B1719" s="17" t="s">
        <v>4030</v>
      </c>
      <c r="C1719" s="30" t="s">
        <v>4031</v>
      </c>
      <c r="D1719" s="25" t="s">
        <v>4032</v>
      </c>
      <c r="E1719" s="20">
        <v>67.5</v>
      </c>
      <c r="F1719" s="21">
        <f t="shared" si="185"/>
        <v>50.625</v>
      </c>
      <c r="G1719" s="18">
        <v>24</v>
      </c>
      <c r="H1719" s="21">
        <f t="shared" si="186"/>
        <v>2.8125</v>
      </c>
      <c r="I1719" s="20">
        <f t="shared" si="187"/>
        <v>2.109375</v>
      </c>
      <c r="J1719" s="17">
        <f t="shared" si="184"/>
        <v>120</v>
      </c>
      <c r="K1719" s="23">
        <v>6.99</v>
      </c>
      <c r="L1719" s="31"/>
    </row>
    <row r="1720" spans="2:12" s="4" customFormat="1" ht="15.6">
      <c r="B1720" s="17" t="s">
        <v>4033</v>
      </c>
      <c r="C1720" s="30" t="s">
        <v>4034</v>
      </c>
      <c r="D1720" s="25" t="s">
        <v>4035</v>
      </c>
      <c r="E1720" s="20">
        <v>74.25</v>
      </c>
      <c r="F1720" s="21">
        <f t="shared" si="185"/>
        <v>55.6875</v>
      </c>
      <c r="G1720" s="18">
        <v>24</v>
      </c>
      <c r="H1720" s="21">
        <f t="shared" si="186"/>
        <v>3.09375</v>
      </c>
      <c r="I1720" s="20">
        <f t="shared" si="187"/>
        <v>2.3203125</v>
      </c>
      <c r="J1720" s="17">
        <f t="shared" si="184"/>
        <v>120</v>
      </c>
      <c r="K1720" s="23">
        <v>6.99</v>
      </c>
      <c r="L1720" s="31"/>
    </row>
    <row r="1721" spans="2:12" s="4" customFormat="1" ht="15.6">
      <c r="B1721" s="17" t="s">
        <v>4036</v>
      </c>
      <c r="C1721" s="30" t="s">
        <v>4037</v>
      </c>
      <c r="D1721" s="25" t="s">
        <v>4038</v>
      </c>
      <c r="E1721" s="20">
        <v>54</v>
      </c>
      <c r="F1721" s="21">
        <f t="shared" si="185"/>
        <v>40.5</v>
      </c>
      <c r="G1721" s="18">
        <v>12</v>
      </c>
      <c r="H1721" s="21">
        <f t="shared" si="186"/>
        <v>4.5</v>
      </c>
      <c r="I1721" s="20">
        <f t="shared" si="187"/>
        <v>3.375</v>
      </c>
      <c r="J1721" s="17">
        <f t="shared" si="184"/>
        <v>60</v>
      </c>
      <c r="K1721" s="23">
        <v>11.99</v>
      </c>
      <c r="L1721" s="31"/>
    </row>
    <row r="1722" spans="2:12" s="4" customFormat="1" ht="15.6">
      <c r="B1722" s="17" t="s">
        <v>4039</v>
      </c>
      <c r="C1722" s="30" t="s">
        <v>4040</v>
      </c>
      <c r="D1722" s="25" t="s">
        <v>4041</v>
      </c>
      <c r="E1722" s="20">
        <v>40.5</v>
      </c>
      <c r="F1722" s="21">
        <f t="shared" si="185"/>
        <v>30.375</v>
      </c>
      <c r="G1722" s="18">
        <v>6</v>
      </c>
      <c r="H1722" s="21">
        <f t="shared" si="186"/>
        <v>6.75</v>
      </c>
      <c r="I1722" s="20">
        <f t="shared" si="187"/>
        <v>5.0625</v>
      </c>
      <c r="J1722" s="17">
        <f t="shared" si="184"/>
        <v>30</v>
      </c>
      <c r="K1722" s="23">
        <v>14.99</v>
      </c>
      <c r="L1722" s="31"/>
    </row>
    <row r="1723" spans="2:12" s="4" customFormat="1" ht="15.6">
      <c r="B1723" s="17" t="s">
        <v>4042</v>
      </c>
      <c r="C1723" s="30" t="s">
        <v>4043</v>
      </c>
      <c r="D1723" s="25" t="s">
        <v>4044</v>
      </c>
      <c r="E1723" s="20">
        <v>135</v>
      </c>
      <c r="F1723" s="21">
        <f t="shared" si="185"/>
        <v>101.25</v>
      </c>
      <c r="G1723" s="18">
        <v>24</v>
      </c>
      <c r="H1723" s="21">
        <f t="shared" si="186"/>
        <v>5.625</v>
      </c>
      <c r="I1723" s="20">
        <f t="shared" si="187"/>
        <v>4.21875</v>
      </c>
      <c r="J1723" s="17">
        <f t="shared" si="184"/>
        <v>120</v>
      </c>
      <c r="K1723" s="23">
        <v>14.99</v>
      </c>
      <c r="L1723" s="31"/>
    </row>
    <row r="1724" spans="2:12" s="4" customFormat="1" ht="15.6">
      <c r="B1724" s="17" t="s">
        <v>4045</v>
      </c>
      <c r="C1724" s="30" t="s">
        <v>4046</v>
      </c>
      <c r="D1724" s="25" t="s">
        <v>4047</v>
      </c>
      <c r="E1724" s="20">
        <v>33.75</v>
      </c>
      <c r="F1724" s="21">
        <f t="shared" si="185"/>
        <v>25.3125</v>
      </c>
      <c r="G1724" s="18">
        <v>24</v>
      </c>
      <c r="H1724" s="21">
        <f t="shared" si="186"/>
        <v>1.40625</v>
      </c>
      <c r="I1724" s="20">
        <f t="shared" si="187"/>
        <v>1.0546875</v>
      </c>
      <c r="J1724" s="17">
        <f t="shared" si="184"/>
        <v>120</v>
      </c>
      <c r="K1724" s="23">
        <v>3.99</v>
      </c>
      <c r="L1724" s="31"/>
    </row>
    <row r="1725" spans="2:12" s="4" customFormat="1" ht="15.6">
      <c r="B1725" s="17" t="s">
        <v>4048</v>
      </c>
      <c r="C1725" s="30" t="s">
        <v>4049</v>
      </c>
      <c r="D1725" s="25" t="s">
        <v>4050</v>
      </c>
      <c r="E1725" s="20">
        <v>48</v>
      </c>
      <c r="F1725" s="21">
        <f t="shared" si="185"/>
        <v>36</v>
      </c>
      <c r="G1725" s="18">
        <v>12</v>
      </c>
      <c r="H1725" s="21">
        <f t="shared" si="186"/>
        <v>4</v>
      </c>
      <c r="I1725" s="20">
        <f t="shared" si="187"/>
        <v>3</v>
      </c>
      <c r="J1725" s="17">
        <f t="shared" si="184"/>
        <v>60</v>
      </c>
      <c r="K1725" s="23">
        <v>9.99</v>
      </c>
      <c r="L1725" s="31"/>
    </row>
    <row r="1726" spans="2:12" s="4" customFormat="1" ht="15.6">
      <c r="B1726" s="17" t="s">
        <v>4051</v>
      </c>
      <c r="C1726" s="30" t="s">
        <v>4052</v>
      </c>
      <c r="D1726" s="25" t="s">
        <v>4053</v>
      </c>
      <c r="E1726" s="20">
        <v>30</v>
      </c>
      <c r="F1726" s="21">
        <f t="shared" si="185"/>
        <v>22.5</v>
      </c>
      <c r="G1726" s="18">
        <v>12</v>
      </c>
      <c r="H1726" s="21">
        <f t="shared" si="186"/>
        <v>2.5</v>
      </c>
      <c r="I1726" s="20">
        <f t="shared" si="187"/>
        <v>1.875</v>
      </c>
      <c r="J1726" s="17">
        <f t="shared" si="184"/>
        <v>60</v>
      </c>
      <c r="K1726" s="23">
        <v>6.99</v>
      </c>
      <c r="L1726" s="31"/>
    </row>
    <row r="1727" spans="2:12" s="4" customFormat="1" ht="15.6">
      <c r="B1727" s="17" t="s">
        <v>4054</v>
      </c>
      <c r="C1727" s="30" t="s">
        <v>4055</v>
      </c>
      <c r="D1727" s="25" t="s">
        <v>4056</v>
      </c>
      <c r="E1727" s="20">
        <v>30</v>
      </c>
      <c r="F1727" s="21">
        <f t="shared" si="185"/>
        <v>22.5</v>
      </c>
      <c r="G1727" s="18">
        <v>12</v>
      </c>
      <c r="H1727" s="21">
        <f t="shared" si="186"/>
        <v>2.5</v>
      </c>
      <c r="I1727" s="20">
        <f t="shared" si="187"/>
        <v>1.875</v>
      </c>
      <c r="J1727" s="17">
        <f t="shared" si="184"/>
        <v>60</v>
      </c>
      <c r="K1727" s="23">
        <v>6.99</v>
      </c>
      <c r="L1727" s="31"/>
    </row>
    <row r="1728" spans="2:12" s="4" customFormat="1" ht="15.6">
      <c r="B1728" s="17" t="s">
        <v>4057</v>
      </c>
      <c r="C1728" s="30" t="s">
        <v>4058</v>
      </c>
      <c r="D1728" s="25" t="s">
        <v>4059</v>
      </c>
      <c r="E1728" s="20">
        <v>30</v>
      </c>
      <c r="F1728" s="21">
        <f t="shared" si="185"/>
        <v>22.5</v>
      </c>
      <c r="G1728" s="18">
        <v>12</v>
      </c>
      <c r="H1728" s="21">
        <f t="shared" si="186"/>
        <v>2.5</v>
      </c>
      <c r="I1728" s="20">
        <f t="shared" si="187"/>
        <v>1.875</v>
      </c>
      <c r="J1728" s="17">
        <f t="shared" si="184"/>
        <v>60</v>
      </c>
      <c r="K1728" s="23">
        <v>6.99</v>
      </c>
      <c r="L1728" s="31"/>
    </row>
    <row r="1729" spans="2:12" s="4" customFormat="1" ht="15.6">
      <c r="B1729" s="17" t="s">
        <v>4060</v>
      </c>
      <c r="C1729" s="30" t="s">
        <v>4061</v>
      </c>
      <c r="D1729" s="25" t="s">
        <v>4062</v>
      </c>
      <c r="E1729" s="20">
        <v>30</v>
      </c>
      <c r="F1729" s="21">
        <f t="shared" si="185"/>
        <v>22.5</v>
      </c>
      <c r="G1729" s="18">
        <v>12</v>
      </c>
      <c r="H1729" s="21">
        <f t="shared" si="186"/>
        <v>2.5</v>
      </c>
      <c r="I1729" s="20">
        <f t="shared" si="187"/>
        <v>1.875</v>
      </c>
      <c r="J1729" s="17">
        <f t="shared" si="184"/>
        <v>60</v>
      </c>
      <c r="K1729" s="23">
        <v>6.99</v>
      </c>
      <c r="L1729" s="31"/>
    </row>
    <row r="1730" spans="2:12" s="4" customFormat="1" ht="15.6">
      <c r="B1730" s="17" t="s">
        <v>4063</v>
      </c>
      <c r="C1730" s="30" t="s">
        <v>4064</v>
      </c>
      <c r="D1730" s="25" t="s">
        <v>4065</v>
      </c>
      <c r="E1730" s="20">
        <v>47.25</v>
      </c>
      <c r="F1730" s="21">
        <f t="shared" si="185"/>
        <v>35.4375</v>
      </c>
      <c r="G1730" s="18">
        <v>12</v>
      </c>
      <c r="H1730" s="21">
        <f t="shared" si="186"/>
        <v>3.9375</v>
      </c>
      <c r="I1730" s="20">
        <f t="shared" si="187"/>
        <v>2.953125</v>
      </c>
      <c r="J1730" s="17">
        <f t="shared" si="184"/>
        <v>60</v>
      </c>
      <c r="K1730" s="23">
        <v>8.99</v>
      </c>
      <c r="L1730" s="31"/>
    </row>
    <row r="1731" spans="2:12" s="4" customFormat="1" ht="15.6">
      <c r="B1731" s="17" t="s">
        <v>4066</v>
      </c>
      <c r="C1731" s="30" t="s">
        <v>4067</v>
      </c>
      <c r="D1731" s="25" t="s">
        <v>4068</v>
      </c>
      <c r="E1731" s="20">
        <v>48</v>
      </c>
      <c r="F1731" s="21">
        <f t="shared" si="185"/>
        <v>36</v>
      </c>
      <c r="G1731" s="18">
        <v>12</v>
      </c>
      <c r="H1731" s="21">
        <f t="shared" si="186"/>
        <v>4</v>
      </c>
      <c r="I1731" s="20">
        <f t="shared" si="187"/>
        <v>3</v>
      </c>
      <c r="J1731" s="17">
        <f t="shared" si="184"/>
        <v>60</v>
      </c>
      <c r="K1731" s="23">
        <v>9.99</v>
      </c>
      <c r="L1731" s="31"/>
    </row>
    <row r="1732" spans="2:12" s="4" customFormat="1" ht="15.6">
      <c r="B1732" s="17" t="s">
        <v>4069</v>
      </c>
      <c r="C1732" s="30" t="s">
        <v>4070</v>
      </c>
      <c r="D1732" s="25" t="s">
        <v>4071</v>
      </c>
      <c r="E1732" s="20">
        <v>72</v>
      </c>
      <c r="F1732" s="21">
        <f t="shared" si="185"/>
        <v>54</v>
      </c>
      <c r="G1732" s="18">
        <v>24</v>
      </c>
      <c r="H1732" s="21">
        <f t="shared" si="186"/>
        <v>3</v>
      </c>
      <c r="I1732" s="20">
        <f t="shared" si="187"/>
        <v>2.25</v>
      </c>
      <c r="J1732" s="17">
        <f t="shared" ref="J1732:J1779" si="188">G1732*5</f>
        <v>120</v>
      </c>
      <c r="K1732" s="23">
        <v>7.99</v>
      </c>
      <c r="L1732" s="31"/>
    </row>
    <row r="1733" spans="2:12" s="4" customFormat="1" ht="15.6">
      <c r="B1733" s="17" t="s">
        <v>4072</v>
      </c>
      <c r="C1733" s="30" t="s">
        <v>4073</v>
      </c>
      <c r="D1733" s="25" t="s">
        <v>4074</v>
      </c>
      <c r="E1733" s="20">
        <v>48</v>
      </c>
      <c r="F1733" s="21">
        <f t="shared" si="185"/>
        <v>36</v>
      </c>
      <c r="G1733" s="18">
        <v>12</v>
      </c>
      <c r="H1733" s="21">
        <f t="shared" si="186"/>
        <v>4</v>
      </c>
      <c r="I1733" s="20">
        <f t="shared" si="187"/>
        <v>3</v>
      </c>
      <c r="J1733" s="17">
        <f>G1733*16</f>
        <v>192</v>
      </c>
      <c r="K1733" s="23">
        <v>9.99</v>
      </c>
      <c r="L1733" s="31"/>
    </row>
    <row r="1734" spans="2:12" s="4" customFormat="1" ht="15.6">
      <c r="B1734" s="17" t="s">
        <v>4075</v>
      </c>
      <c r="C1734" s="30" t="s">
        <v>4076</v>
      </c>
      <c r="D1734" s="25" t="s">
        <v>4077</v>
      </c>
      <c r="E1734" s="20">
        <v>84</v>
      </c>
      <c r="F1734" s="21">
        <f t="shared" si="185"/>
        <v>63</v>
      </c>
      <c r="G1734" s="18">
        <v>12</v>
      </c>
      <c r="H1734" s="21">
        <f t="shared" si="186"/>
        <v>7</v>
      </c>
      <c r="I1734" s="20">
        <f t="shared" si="187"/>
        <v>5.25</v>
      </c>
      <c r="J1734" s="17">
        <f t="shared" si="188"/>
        <v>60</v>
      </c>
      <c r="K1734" s="23">
        <v>14.99</v>
      </c>
      <c r="L1734" s="31"/>
    </row>
    <row r="1735" spans="2:12" s="4" customFormat="1" ht="15.6">
      <c r="B1735" s="17" t="s">
        <v>4078</v>
      </c>
      <c r="C1735" s="30" t="s">
        <v>4079</v>
      </c>
      <c r="D1735" s="25" t="s">
        <v>4080</v>
      </c>
      <c r="E1735" s="20">
        <v>144</v>
      </c>
      <c r="F1735" s="21">
        <f t="shared" si="185"/>
        <v>108</v>
      </c>
      <c r="G1735" s="18">
        <v>24</v>
      </c>
      <c r="H1735" s="21">
        <f t="shared" si="186"/>
        <v>6</v>
      </c>
      <c r="I1735" s="20">
        <f t="shared" si="187"/>
        <v>4.5</v>
      </c>
      <c r="J1735" s="17">
        <f t="shared" si="188"/>
        <v>120</v>
      </c>
      <c r="K1735" s="23">
        <v>14.99</v>
      </c>
      <c r="L1735" s="31"/>
    </row>
    <row r="1736" spans="2:12" s="4" customFormat="1" ht="15.6">
      <c r="B1736" s="17" t="s">
        <v>4081</v>
      </c>
      <c r="C1736" s="30" t="s">
        <v>4082</v>
      </c>
      <c r="D1736" s="25" t="s">
        <v>4083</v>
      </c>
      <c r="E1736" s="20">
        <v>48</v>
      </c>
      <c r="F1736" s="21">
        <f t="shared" si="185"/>
        <v>36</v>
      </c>
      <c r="G1736" s="18">
        <v>12</v>
      </c>
      <c r="H1736" s="21">
        <f t="shared" si="186"/>
        <v>4</v>
      </c>
      <c r="I1736" s="20">
        <f t="shared" si="187"/>
        <v>3</v>
      </c>
      <c r="J1736" s="17">
        <f t="shared" si="188"/>
        <v>60</v>
      </c>
      <c r="K1736" s="23">
        <v>9.99</v>
      </c>
      <c r="L1736" s="31"/>
    </row>
    <row r="1737" spans="2:12" s="4" customFormat="1" ht="15.6">
      <c r="B1737" s="17" t="s">
        <v>4084</v>
      </c>
      <c r="C1737" s="30" t="s">
        <v>4085</v>
      </c>
      <c r="D1737" s="25" t="s">
        <v>4086</v>
      </c>
      <c r="E1737" s="20">
        <v>48</v>
      </c>
      <c r="F1737" s="21">
        <f t="shared" si="185"/>
        <v>36</v>
      </c>
      <c r="G1737" s="18">
        <v>12</v>
      </c>
      <c r="H1737" s="21">
        <f t="shared" si="186"/>
        <v>4</v>
      </c>
      <c r="I1737" s="20">
        <f t="shared" si="187"/>
        <v>3</v>
      </c>
      <c r="J1737" s="17">
        <f t="shared" si="188"/>
        <v>60</v>
      </c>
      <c r="K1737" s="23">
        <v>9.99</v>
      </c>
      <c r="L1737" s="31"/>
    </row>
    <row r="1738" spans="2:12" s="4" customFormat="1" ht="15.6">
      <c r="B1738" s="17" t="s">
        <v>4087</v>
      </c>
      <c r="C1738" s="30" t="s">
        <v>4088</v>
      </c>
      <c r="D1738" s="25" t="s">
        <v>4089</v>
      </c>
      <c r="E1738" s="20">
        <v>60</v>
      </c>
      <c r="F1738" s="21">
        <f t="shared" si="185"/>
        <v>45</v>
      </c>
      <c r="G1738" s="18">
        <v>24</v>
      </c>
      <c r="H1738" s="21">
        <f t="shared" si="186"/>
        <v>2.5</v>
      </c>
      <c r="I1738" s="20">
        <f t="shared" si="187"/>
        <v>1.875</v>
      </c>
      <c r="J1738" s="17">
        <f t="shared" si="188"/>
        <v>120</v>
      </c>
      <c r="K1738" s="23">
        <v>6.99</v>
      </c>
      <c r="L1738" s="31"/>
    </row>
    <row r="1739" spans="2:12" s="4" customFormat="1" ht="15.6">
      <c r="B1739" s="17" t="s">
        <v>4090</v>
      </c>
      <c r="C1739" s="30" t="s">
        <v>4091</v>
      </c>
      <c r="D1739" s="25" t="s">
        <v>4092</v>
      </c>
      <c r="E1739" s="20">
        <v>108</v>
      </c>
      <c r="F1739" s="21">
        <f t="shared" si="185"/>
        <v>81</v>
      </c>
      <c r="G1739" s="18">
        <v>24</v>
      </c>
      <c r="H1739" s="21">
        <f t="shared" si="186"/>
        <v>4.5</v>
      </c>
      <c r="I1739" s="20">
        <f t="shared" si="187"/>
        <v>3.375</v>
      </c>
      <c r="J1739" s="17">
        <f t="shared" si="188"/>
        <v>120</v>
      </c>
      <c r="K1739" s="23">
        <v>9.99</v>
      </c>
      <c r="L1739" s="31"/>
    </row>
    <row r="1740" spans="2:12" s="4" customFormat="1" ht="15.6">
      <c r="B1740" s="17" t="s">
        <v>4093</v>
      </c>
      <c r="C1740" s="30" t="s">
        <v>4094</v>
      </c>
      <c r="D1740" s="25" t="s">
        <v>4095</v>
      </c>
      <c r="E1740" s="20">
        <v>48</v>
      </c>
      <c r="F1740" s="21">
        <f t="shared" si="185"/>
        <v>36</v>
      </c>
      <c r="G1740" s="18">
        <v>12</v>
      </c>
      <c r="H1740" s="21">
        <f t="shared" si="186"/>
        <v>4</v>
      </c>
      <c r="I1740" s="20">
        <f t="shared" si="187"/>
        <v>3</v>
      </c>
      <c r="J1740" s="17">
        <f t="shared" si="188"/>
        <v>60</v>
      </c>
      <c r="K1740" s="23">
        <v>9.99</v>
      </c>
      <c r="L1740" s="31"/>
    </row>
    <row r="1741" spans="2:12" s="4" customFormat="1" ht="15.6">
      <c r="B1741" s="17" t="s">
        <v>4096</v>
      </c>
      <c r="C1741" s="30" t="s">
        <v>4097</v>
      </c>
      <c r="D1741" s="25" t="s">
        <v>4098</v>
      </c>
      <c r="E1741" s="20">
        <v>48</v>
      </c>
      <c r="F1741" s="21">
        <f t="shared" si="185"/>
        <v>36</v>
      </c>
      <c r="G1741" s="18">
        <v>12</v>
      </c>
      <c r="H1741" s="21">
        <f t="shared" si="186"/>
        <v>4</v>
      </c>
      <c r="I1741" s="20">
        <f t="shared" si="187"/>
        <v>3</v>
      </c>
      <c r="J1741" s="17">
        <f t="shared" si="188"/>
        <v>60</v>
      </c>
      <c r="K1741" s="23">
        <v>9.99</v>
      </c>
      <c r="L1741" s="31"/>
    </row>
    <row r="1742" spans="2:12" s="4" customFormat="1" ht="15" customHeight="1">
      <c r="B1742" s="17" t="s">
        <v>4099</v>
      </c>
      <c r="C1742" s="30" t="s">
        <v>4100</v>
      </c>
      <c r="D1742" s="25" t="s">
        <v>4101</v>
      </c>
      <c r="E1742" s="20">
        <v>40.5</v>
      </c>
      <c r="F1742" s="21">
        <f t="shared" si="185"/>
        <v>30.375</v>
      </c>
      <c r="G1742" s="18">
        <v>12</v>
      </c>
      <c r="H1742" s="21">
        <f t="shared" si="186"/>
        <v>3.375</v>
      </c>
      <c r="I1742" s="20">
        <f t="shared" si="187"/>
        <v>2.53125</v>
      </c>
      <c r="J1742" s="17">
        <f t="shared" si="188"/>
        <v>60</v>
      </c>
      <c r="K1742" s="23">
        <v>7.99</v>
      </c>
      <c r="L1742" s="31"/>
    </row>
    <row r="1743" spans="2:12" s="4" customFormat="1" ht="15.6">
      <c r="B1743" s="17" t="s">
        <v>4102</v>
      </c>
      <c r="C1743" s="30" t="s">
        <v>4103</v>
      </c>
      <c r="D1743" s="25" t="s">
        <v>4104</v>
      </c>
      <c r="E1743" s="20">
        <v>36</v>
      </c>
      <c r="F1743" s="21">
        <f t="shared" si="185"/>
        <v>27</v>
      </c>
      <c r="G1743" s="18">
        <v>12</v>
      </c>
      <c r="H1743" s="21">
        <f t="shared" si="186"/>
        <v>3</v>
      </c>
      <c r="I1743" s="20">
        <f t="shared" si="187"/>
        <v>2.25</v>
      </c>
      <c r="J1743" s="17">
        <f t="shared" si="188"/>
        <v>60</v>
      </c>
      <c r="K1743" s="23">
        <v>6.99</v>
      </c>
      <c r="L1743" s="31"/>
    </row>
    <row r="1744" spans="2:12" s="4" customFormat="1" ht="15.6">
      <c r="B1744" s="17" t="s">
        <v>4105</v>
      </c>
      <c r="C1744" s="30" t="s">
        <v>4106</v>
      </c>
      <c r="D1744" s="25" t="s">
        <v>4107</v>
      </c>
      <c r="E1744" s="20">
        <v>36</v>
      </c>
      <c r="F1744" s="21">
        <f t="shared" ref="F1744:F1779" si="189">E1744*0.75</f>
        <v>27</v>
      </c>
      <c r="G1744" s="18">
        <v>12</v>
      </c>
      <c r="H1744" s="21">
        <f t="shared" ref="H1744:H1779" si="190">E1744/G1744</f>
        <v>3</v>
      </c>
      <c r="I1744" s="20">
        <f t="shared" ref="I1744:I1779" si="191">F1744/G1744</f>
        <v>2.25</v>
      </c>
      <c r="J1744" s="17">
        <f t="shared" si="188"/>
        <v>60</v>
      </c>
      <c r="K1744" s="23">
        <v>8.99</v>
      </c>
      <c r="L1744" s="31"/>
    </row>
    <row r="1745" spans="2:12" s="4" customFormat="1" ht="15.6">
      <c r="B1745" s="17" t="s">
        <v>4108</v>
      </c>
      <c r="C1745" s="30" t="s">
        <v>4109</v>
      </c>
      <c r="D1745" s="25" t="s">
        <v>4110</v>
      </c>
      <c r="E1745" s="20">
        <v>81</v>
      </c>
      <c r="F1745" s="21">
        <f t="shared" si="189"/>
        <v>60.75</v>
      </c>
      <c r="G1745" s="18">
        <v>12</v>
      </c>
      <c r="H1745" s="21">
        <f t="shared" si="190"/>
        <v>6.75</v>
      </c>
      <c r="I1745" s="20">
        <f t="shared" si="191"/>
        <v>5.0625</v>
      </c>
      <c r="J1745" s="17">
        <f t="shared" si="188"/>
        <v>60</v>
      </c>
      <c r="K1745" s="23">
        <v>14.99</v>
      </c>
      <c r="L1745" s="31"/>
    </row>
    <row r="1746" spans="2:12" s="4" customFormat="1" ht="15.6">
      <c r="B1746" s="17" t="s">
        <v>4111</v>
      </c>
      <c r="C1746" s="30" t="s">
        <v>4112</v>
      </c>
      <c r="D1746" s="25" t="s">
        <v>4113</v>
      </c>
      <c r="E1746" s="20">
        <v>42</v>
      </c>
      <c r="F1746" s="21">
        <f t="shared" si="189"/>
        <v>31.5</v>
      </c>
      <c r="G1746" s="18">
        <v>12</v>
      </c>
      <c r="H1746" s="21">
        <f t="shared" si="190"/>
        <v>3.5</v>
      </c>
      <c r="I1746" s="20">
        <f t="shared" si="191"/>
        <v>2.625</v>
      </c>
      <c r="J1746" s="17">
        <f t="shared" si="188"/>
        <v>60</v>
      </c>
      <c r="K1746" s="23">
        <v>9.99</v>
      </c>
      <c r="L1746" s="31"/>
    </row>
    <row r="1747" spans="2:12" s="4" customFormat="1" ht="15.6">
      <c r="B1747" s="17" t="s">
        <v>4114</v>
      </c>
      <c r="C1747" s="30" t="s">
        <v>4115</v>
      </c>
      <c r="D1747" s="25" t="s">
        <v>4116</v>
      </c>
      <c r="E1747" s="20">
        <v>81</v>
      </c>
      <c r="F1747" s="21">
        <f t="shared" si="189"/>
        <v>60.75</v>
      </c>
      <c r="G1747" s="18">
        <v>24</v>
      </c>
      <c r="H1747" s="21">
        <f t="shared" si="190"/>
        <v>3.375</v>
      </c>
      <c r="I1747" s="20">
        <f t="shared" si="191"/>
        <v>2.53125</v>
      </c>
      <c r="J1747" s="17">
        <f t="shared" si="188"/>
        <v>120</v>
      </c>
      <c r="K1747" s="23">
        <v>9.99</v>
      </c>
      <c r="L1747" s="31"/>
    </row>
    <row r="1748" spans="2:12" s="4" customFormat="1" ht="15.6">
      <c r="B1748" s="17" t="s">
        <v>4117</v>
      </c>
      <c r="C1748" s="30" t="s">
        <v>4118</v>
      </c>
      <c r="D1748" s="25" t="s">
        <v>4119</v>
      </c>
      <c r="E1748" s="20">
        <v>48</v>
      </c>
      <c r="F1748" s="21">
        <f t="shared" si="189"/>
        <v>36</v>
      </c>
      <c r="G1748" s="18">
        <v>12</v>
      </c>
      <c r="H1748" s="21">
        <f t="shared" si="190"/>
        <v>4</v>
      </c>
      <c r="I1748" s="20">
        <f t="shared" si="191"/>
        <v>3</v>
      </c>
      <c r="J1748" s="17">
        <f t="shared" si="188"/>
        <v>60</v>
      </c>
      <c r="K1748" s="23">
        <v>9.99</v>
      </c>
      <c r="L1748" s="31"/>
    </row>
    <row r="1749" spans="2:12" s="4" customFormat="1" ht="15.6">
      <c r="B1749" s="17" t="s">
        <v>4120</v>
      </c>
      <c r="C1749" s="30" t="s">
        <v>4121</v>
      </c>
      <c r="D1749" s="25" t="s">
        <v>4122</v>
      </c>
      <c r="E1749" s="20">
        <v>48</v>
      </c>
      <c r="F1749" s="21">
        <f t="shared" si="189"/>
        <v>36</v>
      </c>
      <c r="G1749" s="18">
        <v>12</v>
      </c>
      <c r="H1749" s="21">
        <f t="shared" si="190"/>
        <v>4</v>
      </c>
      <c r="I1749" s="20">
        <f t="shared" si="191"/>
        <v>3</v>
      </c>
      <c r="J1749" s="17">
        <f t="shared" si="188"/>
        <v>60</v>
      </c>
      <c r="K1749" s="23">
        <v>9.99</v>
      </c>
      <c r="L1749" s="31"/>
    </row>
    <row r="1750" spans="2:12" s="4" customFormat="1" ht="15.6">
      <c r="B1750" s="17" t="s">
        <v>4123</v>
      </c>
      <c r="C1750" s="30" t="s">
        <v>4124</v>
      </c>
      <c r="D1750" s="25" t="s">
        <v>4125</v>
      </c>
      <c r="E1750" s="20">
        <v>48</v>
      </c>
      <c r="F1750" s="21">
        <f t="shared" si="189"/>
        <v>36</v>
      </c>
      <c r="G1750" s="18">
        <v>12</v>
      </c>
      <c r="H1750" s="21">
        <f t="shared" si="190"/>
        <v>4</v>
      </c>
      <c r="I1750" s="20">
        <f t="shared" si="191"/>
        <v>3</v>
      </c>
      <c r="J1750" s="17">
        <f t="shared" si="188"/>
        <v>60</v>
      </c>
      <c r="K1750" s="23">
        <v>9.99</v>
      </c>
      <c r="L1750" s="31"/>
    </row>
    <row r="1751" spans="2:12" s="4" customFormat="1" ht="15.6">
      <c r="B1751" s="17" t="s">
        <v>4126</v>
      </c>
      <c r="C1751" s="30" t="s">
        <v>4127</v>
      </c>
      <c r="D1751" s="25" t="s">
        <v>4128</v>
      </c>
      <c r="E1751" s="20">
        <v>48</v>
      </c>
      <c r="F1751" s="21">
        <f t="shared" si="189"/>
        <v>36</v>
      </c>
      <c r="G1751" s="18">
        <v>12</v>
      </c>
      <c r="H1751" s="21">
        <f t="shared" si="190"/>
        <v>4</v>
      </c>
      <c r="I1751" s="20">
        <f t="shared" si="191"/>
        <v>3</v>
      </c>
      <c r="J1751" s="17">
        <f t="shared" si="188"/>
        <v>60</v>
      </c>
      <c r="K1751" s="23">
        <v>9.99</v>
      </c>
      <c r="L1751" s="31"/>
    </row>
    <row r="1752" spans="2:12" s="4" customFormat="1" ht="15.6">
      <c r="B1752" s="17" t="s">
        <v>4129</v>
      </c>
      <c r="C1752" s="30" t="s">
        <v>4130</v>
      </c>
      <c r="D1752" s="25" t="s">
        <v>4131</v>
      </c>
      <c r="E1752" s="20">
        <v>48</v>
      </c>
      <c r="F1752" s="21">
        <f t="shared" si="189"/>
        <v>36</v>
      </c>
      <c r="G1752" s="18">
        <v>12</v>
      </c>
      <c r="H1752" s="21">
        <f t="shared" si="190"/>
        <v>4</v>
      </c>
      <c r="I1752" s="20">
        <f t="shared" si="191"/>
        <v>3</v>
      </c>
      <c r="J1752" s="17">
        <f t="shared" si="188"/>
        <v>60</v>
      </c>
      <c r="K1752" s="23">
        <v>9.99</v>
      </c>
      <c r="L1752" s="31"/>
    </row>
    <row r="1753" spans="2:12" s="4" customFormat="1" ht="15.6">
      <c r="B1753" s="17" t="s">
        <v>4132</v>
      </c>
      <c r="C1753" s="30" t="s">
        <v>4133</v>
      </c>
      <c r="D1753" s="25" t="s">
        <v>4134</v>
      </c>
      <c r="E1753" s="20">
        <v>48</v>
      </c>
      <c r="F1753" s="21">
        <f t="shared" si="189"/>
        <v>36</v>
      </c>
      <c r="G1753" s="18">
        <v>12</v>
      </c>
      <c r="H1753" s="21">
        <f t="shared" si="190"/>
        <v>4</v>
      </c>
      <c r="I1753" s="20">
        <f t="shared" si="191"/>
        <v>3</v>
      </c>
      <c r="J1753" s="17">
        <f t="shared" si="188"/>
        <v>60</v>
      </c>
      <c r="K1753" s="23">
        <v>9.99</v>
      </c>
      <c r="L1753" s="31"/>
    </row>
    <row r="1754" spans="2:12" s="4" customFormat="1" ht="15.6">
      <c r="B1754" s="17" t="s">
        <v>4135</v>
      </c>
      <c r="C1754" s="30" t="s">
        <v>4136</v>
      </c>
      <c r="D1754" s="25" t="s">
        <v>4137</v>
      </c>
      <c r="E1754" s="20">
        <v>48</v>
      </c>
      <c r="F1754" s="21">
        <f t="shared" si="189"/>
        <v>36</v>
      </c>
      <c r="G1754" s="18">
        <v>12</v>
      </c>
      <c r="H1754" s="21">
        <f t="shared" si="190"/>
        <v>4</v>
      </c>
      <c r="I1754" s="20">
        <f t="shared" si="191"/>
        <v>3</v>
      </c>
      <c r="J1754" s="17">
        <f t="shared" si="188"/>
        <v>60</v>
      </c>
      <c r="K1754" s="23">
        <v>9.99</v>
      </c>
      <c r="L1754" s="31"/>
    </row>
    <row r="1755" spans="2:12" s="4" customFormat="1" ht="15.6">
      <c r="B1755" s="17" t="s">
        <v>4138</v>
      </c>
      <c r="C1755" s="30" t="s">
        <v>4139</v>
      </c>
      <c r="D1755" s="25" t="s">
        <v>4140</v>
      </c>
      <c r="E1755" s="20">
        <v>36</v>
      </c>
      <c r="F1755" s="21">
        <f t="shared" si="189"/>
        <v>27</v>
      </c>
      <c r="G1755" s="18">
        <v>6</v>
      </c>
      <c r="H1755" s="21">
        <f t="shared" si="190"/>
        <v>6</v>
      </c>
      <c r="I1755" s="20">
        <f t="shared" si="191"/>
        <v>4.5</v>
      </c>
      <c r="J1755" s="17">
        <f t="shared" si="188"/>
        <v>30</v>
      </c>
      <c r="K1755" s="23">
        <v>14.99</v>
      </c>
      <c r="L1755" s="31"/>
    </row>
    <row r="1756" spans="2:12" s="4" customFormat="1" ht="15.6">
      <c r="B1756" s="17" t="s">
        <v>4141</v>
      </c>
      <c r="C1756" s="30" t="s">
        <v>4142</v>
      </c>
      <c r="D1756" s="25" t="s">
        <v>4143</v>
      </c>
      <c r="E1756" s="20">
        <v>42</v>
      </c>
      <c r="F1756" s="21">
        <f t="shared" si="189"/>
        <v>31.5</v>
      </c>
      <c r="G1756" s="18">
        <v>6</v>
      </c>
      <c r="H1756" s="21">
        <f t="shared" si="190"/>
        <v>7</v>
      </c>
      <c r="I1756" s="20">
        <f t="shared" si="191"/>
        <v>5.25</v>
      </c>
      <c r="J1756" s="17">
        <f t="shared" si="188"/>
        <v>30</v>
      </c>
      <c r="K1756" s="23">
        <v>10.99</v>
      </c>
      <c r="L1756" s="31"/>
    </row>
    <row r="1757" spans="2:12" s="4" customFormat="1" ht="15.6">
      <c r="B1757" s="17" t="s">
        <v>4144</v>
      </c>
      <c r="C1757" s="30" t="s">
        <v>4145</v>
      </c>
      <c r="D1757" s="25" t="s">
        <v>4146</v>
      </c>
      <c r="E1757" s="20">
        <v>30</v>
      </c>
      <c r="F1757" s="21">
        <f t="shared" si="189"/>
        <v>22.5</v>
      </c>
      <c r="G1757" s="18">
        <v>12</v>
      </c>
      <c r="H1757" s="21">
        <f t="shared" si="190"/>
        <v>2.5</v>
      </c>
      <c r="I1757" s="20">
        <f t="shared" si="191"/>
        <v>1.875</v>
      </c>
      <c r="J1757" s="17">
        <f t="shared" si="188"/>
        <v>60</v>
      </c>
      <c r="K1757" s="23">
        <v>5.99</v>
      </c>
      <c r="L1757" s="31"/>
    </row>
    <row r="1758" spans="2:12" s="4" customFormat="1" ht="15.6">
      <c r="B1758" s="17" t="s">
        <v>4147</v>
      </c>
      <c r="C1758" s="30" t="s">
        <v>4148</v>
      </c>
      <c r="D1758" s="25" t="s">
        <v>4149</v>
      </c>
      <c r="E1758" s="20">
        <v>32</v>
      </c>
      <c r="F1758" s="21">
        <f t="shared" si="189"/>
        <v>24</v>
      </c>
      <c r="G1758" s="18">
        <v>8</v>
      </c>
      <c r="H1758" s="21">
        <f t="shared" si="190"/>
        <v>4</v>
      </c>
      <c r="I1758" s="20">
        <f t="shared" si="191"/>
        <v>3</v>
      </c>
      <c r="J1758" s="17">
        <f t="shared" si="188"/>
        <v>40</v>
      </c>
      <c r="K1758" s="23">
        <v>8.99</v>
      </c>
      <c r="L1758" s="31"/>
    </row>
    <row r="1759" spans="2:12" s="4" customFormat="1" ht="15.6">
      <c r="B1759" s="17" t="s">
        <v>4150</v>
      </c>
      <c r="C1759" s="30" t="s">
        <v>4151</v>
      </c>
      <c r="D1759" s="25" t="s">
        <v>4152</v>
      </c>
      <c r="E1759" s="20">
        <v>33</v>
      </c>
      <c r="F1759" s="21">
        <f t="shared" si="189"/>
        <v>24.75</v>
      </c>
      <c r="G1759" s="18">
        <v>12</v>
      </c>
      <c r="H1759" s="21">
        <f t="shared" si="190"/>
        <v>2.75</v>
      </c>
      <c r="I1759" s="20">
        <f t="shared" si="191"/>
        <v>2.0625</v>
      </c>
      <c r="J1759" s="17">
        <f t="shared" si="188"/>
        <v>60</v>
      </c>
      <c r="K1759" s="23">
        <v>6.99</v>
      </c>
      <c r="L1759" s="31"/>
    </row>
    <row r="1760" spans="2:12" s="4" customFormat="1" ht="15.6">
      <c r="B1760" s="17" t="s">
        <v>4153</v>
      </c>
      <c r="C1760" s="30" t="s">
        <v>4154</v>
      </c>
      <c r="D1760" s="25" t="s">
        <v>4155</v>
      </c>
      <c r="E1760" s="20">
        <v>40</v>
      </c>
      <c r="F1760" s="21">
        <f t="shared" si="189"/>
        <v>30</v>
      </c>
      <c r="G1760" s="18">
        <v>10</v>
      </c>
      <c r="H1760" s="21">
        <f t="shared" si="190"/>
        <v>4</v>
      </c>
      <c r="I1760" s="20">
        <f t="shared" si="191"/>
        <v>3</v>
      </c>
      <c r="J1760" s="17">
        <f t="shared" si="188"/>
        <v>50</v>
      </c>
      <c r="K1760" s="23">
        <v>9.99</v>
      </c>
      <c r="L1760" s="31"/>
    </row>
    <row r="1761" spans="2:12" s="4" customFormat="1" ht="15.6">
      <c r="B1761" s="17" t="s">
        <v>4156</v>
      </c>
      <c r="C1761" s="30" t="s">
        <v>4157</v>
      </c>
      <c r="D1761" s="25" t="s">
        <v>4158</v>
      </c>
      <c r="E1761" s="20">
        <v>120</v>
      </c>
      <c r="F1761" s="21">
        <f t="shared" si="189"/>
        <v>90</v>
      </c>
      <c r="G1761" s="18">
        <v>12</v>
      </c>
      <c r="H1761" s="21">
        <f t="shared" si="190"/>
        <v>10</v>
      </c>
      <c r="I1761" s="20">
        <f t="shared" si="191"/>
        <v>7.5</v>
      </c>
      <c r="J1761" s="17">
        <f t="shared" si="188"/>
        <v>60</v>
      </c>
      <c r="K1761" s="23">
        <v>24.99</v>
      </c>
      <c r="L1761" s="31"/>
    </row>
    <row r="1762" spans="2:12" s="4" customFormat="1" ht="15.6">
      <c r="B1762" s="17" t="s">
        <v>4159</v>
      </c>
      <c r="C1762" s="30" t="s">
        <v>4160</v>
      </c>
      <c r="D1762" s="25" t="s">
        <v>4161</v>
      </c>
      <c r="E1762" s="20">
        <v>36</v>
      </c>
      <c r="F1762" s="21">
        <f t="shared" si="189"/>
        <v>27</v>
      </c>
      <c r="G1762" s="18">
        <v>6</v>
      </c>
      <c r="H1762" s="21">
        <f t="shared" si="190"/>
        <v>6</v>
      </c>
      <c r="I1762" s="20">
        <f t="shared" si="191"/>
        <v>4.5</v>
      </c>
      <c r="J1762" s="17">
        <f t="shared" si="188"/>
        <v>30</v>
      </c>
      <c r="K1762" s="23">
        <v>14.99</v>
      </c>
      <c r="L1762" s="31"/>
    </row>
    <row r="1763" spans="2:12" s="4" customFormat="1" ht="15.6">
      <c r="B1763" s="17" t="s">
        <v>4162</v>
      </c>
      <c r="C1763" s="30" t="s">
        <v>4163</v>
      </c>
      <c r="D1763" s="25" t="s">
        <v>4164</v>
      </c>
      <c r="E1763" s="20">
        <v>120</v>
      </c>
      <c r="F1763" s="21">
        <f t="shared" si="189"/>
        <v>90</v>
      </c>
      <c r="G1763" s="18">
        <v>12</v>
      </c>
      <c r="H1763" s="21">
        <f t="shared" si="190"/>
        <v>10</v>
      </c>
      <c r="I1763" s="20">
        <f t="shared" si="191"/>
        <v>7.5</v>
      </c>
      <c r="J1763" s="17">
        <f t="shared" si="188"/>
        <v>60</v>
      </c>
      <c r="K1763" s="23">
        <v>24.99</v>
      </c>
      <c r="L1763" s="31"/>
    </row>
    <row r="1764" spans="2:12" s="4" customFormat="1" ht="15.6">
      <c r="B1764" s="17" t="s">
        <v>4165</v>
      </c>
      <c r="C1764" s="30" t="s">
        <v>4166</v>
      </c>
      <c r="D1764" s="25" t="s">
        <v>4167</v>
      </c>
      <c r="E1764" s="20">
        <v>120</v>
      </c>
      <c r="F1764" s="21">
        <f t="shared" si="189"/>
        <v>90</v>
      </c>
      <c r="G1764" s="18">
        <v>12</v>
      </c>
      <c r="H1764" s="21">
        <f t="shared" si="190"/>
        <v>10</v>
      </c>
      <c r="I1764" s="20">
        <f t="shared" si="191"/>
        <v>7.5</v>
      </c>
      <c r="J1764" s="17">
        <f t="shared" si="188"/>
        <v>60</v>
      </c>
      <c r="K1764" s="23">
        <v>24.99</v>
      </c>
      <c r="L1764" s="31"/>
    </row>
    <row r="1765" spans="2:12" s="4" customFormat="1" ht="15.6">
      <c r="B1765" s="17" t="s">
        <v>4168</v>
      </c>
      <c r="C1765" s="30" t="s">
        <v>4169</v>
      </c>
      <c r="D1765" s="25" t="s">
        <v>4170</v>
      </c>
      <c r="E1765" s="20">
        <v>120</v>
      </c>
      <c r="F1765" s="21">
        <f t="shared" si="189"/>
        <v>90</v>
      </c>
      <c r="G1765" s="18">
        <v>12</v>
      </c>
      <c r="H1765" s="21">
        <f t="shared" si="190"/>
        <v>10</v>
      </c>
      <c r="I1765" s="20">
        <f t="shared" si="191"/>
        <v>7.5</v>
      </c>
      <c r="J1765" s="17">
        <f t="shared" si="188"/>
        <v>60</v>
      </c>
      <c r="K1765" s="23">
        <v>24.99</v>
      </c>
      <c r="L1765" s="31"/>
    </row>
    <row r="1766" spans="2:12" s="4" customFormat="1" ht="15.6">
      <c r="B1766" s="17" t="s">
        <v>4171</v>
      </c>
      <c r="C1766" s="30" t="s">
        <v>4172</v>
      </c>
      <c r="D1766" s="25" t="s">
        <v>4173</v>
      </c>
      <c r="E1766" s="20">
        <v>27</v>
      </c>
      <c r="F1766" s="21">
        <f t="shared" si="189"/>
        <v>20.25</v>
      </c>
      <c r="G1766" s="18">
        <v>12</v>
      </c>
      <c r="H1766" s="21">
        <f t="shared" si="190"/>
        <v>2.25</v>
      </c>
      <c r="I1766" s="20">
        <f t="shared" si="191"/>
        <v>1.6875</v>
      </c>
      <c r="J1766" s="17">
        <f t="shared" si="188"/>
        <v>60</v>
      </c>
      <c r="K1766" s="23">
        <v>4.99</v>
      </c>
      <c r="L1766" s="31"/>
    </row>
    <row r="1767" spans="2:12" s="4" customFormat="1" ht="15.6">
      <c r="B1767" s="17" t="s">
        <v>4174</v>
      </c>
      <c r="C1767" s="30" t="s">
        <v>4175</v>
      </c>
      <c r="D1767" s="25" t="s">
        <v>4176</v>
      </c>
      <c r="E1767" s="20">
        <v>60</v>
      </c>
      <c r="F1767" s="21">
        <f t="shared" si="189"/>
        <v>45</v>
      </c>
      <c r="G1767" s="18">
        <v>12</v>
      </c>
      <c r="H1767" s="21">
        <f t="shared" si="190"/>
        <v>5</v>
      </c>
      <c r="I1767" s="20">
        <f t="shared" si="191"/>
        <v>3.75</v>
      </c>
      <c r="J1767" s="17">
        <f t="shared" si="188"/>
        <v>60</v>
      </c>
      <c r="K1767" s="23">
        <v>11.99</v>
      </c>
      <c r="L1767" s="31"/>
    </row>
    <row r="1768" spans="2:12" s="4" customFormat="1" ht="15.6">
      <c r="B1768" s="17" t="s">
        <v>4177</v>
      </c>
      <c r="C1768" s="30" t="s">
        <v>4178</v>
      </c>
      <c r="D1768" s="25" t="s">
        <v>4179</v>
      </c>
      <c r="E1768" s="20">
        <v>84</v>
      </c>
      <c r="F1768" s="21">
        <f t="shared" si="189"/>
        <v>63</v>
      </c>
      <c r="G1768" s="18">
        <v>12</v>
      </c>
      <c r="H1768" s="21">
        <f t="shared" si="190"/>
        <v>7</v>
      </c>
      <c r="I1768" s="20">
        <f t="shared" si="191"/>
        <v>5.25</v>
      </c>
      <c r="J1768" s="17">
        <f t="shared" si="188"/>
        <v>60</v>
      </c>
      <c r="K1768" s="23">
        <v>15.99</v>
      </c>
      <c r="L1768" s="31"/>
    </row>
    <row r="1769" spans="2:12" s="4" customFormat="1" ht="15.6">
      <c r="B1769" s="17" t="s">
        <v>4180</v>
      </c>
      <c r="C1769" s="30" t="s">
        <v>4181</v>
      </c>
      <c r="D1769" s="25" t="s">
        <v>4182</v>
      </c>
      <c r="E1769" s="20">
        <v>84</v>
      </c>
      <c r="F1769" s="21">
        <f t="shared" si="189"/>
        <v>63</v>
      </c>
      <c r="G1769" s="18">
        <v>12</v>
      </c>
      <c r="H1769" s="21">
        <f t="shared" si="190"/>
        <v>7</v>
      </c>
      <c r="I1769" s="20">
        <f t="shared" si="191"/>
        <v>5.25</v>
      </c>
      <c r="J1769" s="17">
        <f t="shared" si="188"/>
        <v>60</v>
      </c>
      <c r="K1769" s="23">
        <v>15.99</v>
      </c>
      <c r="L1769" s="31"/>
    </row>
    <row r="1770" spans="2:12" s="4" customFormat="1" ht="15.6">
      <c r="B1770" s="17" t="s">
        <v>4183</v>
      </c>
      <c r="C1770" s="30" t="s">
        <v>4184</v>
      </c>
      <c r="D1770" s="25" t="s">
        <v>4185</v>
      </c>
      <c r="E1770" s="20">
        <v>84</v>
      </c>
      <c r="F1770" s="21">
        <f t="shared" si="189"/>
        <v>63</v>
      </c>
      <c r="G1770" s="18">
        <v>12</v>
      </c>
      <c r="H1770" s="21">
        <f t="shared" si="190"/>
        <v>7</v>
      </c>
      <c r="I1770" s="20">
        <f t="shared" si="191"/>
        <v>5.25</v>
      </c>
      <c r="J1770" s="17">
        <f t="shared" si="188"/>
        <v>60</v>
      </c>
      <c r="K1770" s="23">
        <v>15.99</v>
      </c>
      <c r="L1770" s="31"/>
    </row>
    <row r="1771" spans="2:12" s="4" customFormat="1" ht="15.6">
      <c r="B1771" s="17" t="s">
        <v>4186</v>
      </c>
      <c r="C1771" s="30" t="s">
        <v>4187</v>
      </c>
      <c r="D1771" s="25" t="s">
        <v>4188</v>
      </c>
      <c r="E1771" s="20">
        <v>30</v>
      </c>
      <c r="F1771" s="21">
        <f t="shared" si="189"/>
        <v>22.5</v>
      </c>
      <c r="G1771" s="18">
        <v>12</v>
      </c>
      <c r="H1771" s="21">
        <f t="shared" si="190"/>
        <v>2.5</v>
      </c>
      <c r="I1771" s="20">
        <f t="shared" si="191"/>
        <v>1.875</v>
      </c>
      <c r="J1771" s="17">
        <f t="shared" si="188"/>
        <v>60</v>
      </c>
      <c r="K1771" s="23">
        <v>5.99</v>
      </c>
      <c r="L1771" s="31"/>
    </row>
    <row r="1772" spans="2:12" s="4" customFormat="1" ht="15.6">
      <c r="B1772" s="17" t="s">
        <v>4189</v>
      </c>
      <c r="C1772" s="30" t="s">
        <v>4190</v>
      </c>
      <c r="D1772" s="25" t="s">
        <v>4191</v>
      </c>
      <c r="E1772" s="20">
        <v>48</v>
      </c>
      <c r="F1772" s="21">
        <f t="shared" si="189"/>
        <v>36</v>
      </c>
      <c r="G1772" s="18">
        <v>12</v>
      </c>
      <c r="H1772" s="21">
        <f t="shared" si="190"/>
        <v>4</v>
      </c>
      <c r="I1772" s="20">
        <f t="shared" si="191"/>
        <v>3</v>
      </c>
      <c r="J1772" s="17">
        <f t="shared" si="188"/>
        <v>60</v>
      </c>
      <c r="K1772" s="23">
        <v>9.99</v>
      </c>
      <c r="L1772" s="31"/>
    </row>
    <row r="1773" spans="2:12" s="4" customFormat="1" ht="15.6">
      <c r="B1773" s="17" t="s">
        <v>4192</v>
      </c>
      <c r="C1773" s="30" t="s">
        <v>4193</v>
      </c>
      <c r="D1773" s="25" t="s">
        <v>4194</v>
      </c>
      <c r="E1773" s="20">
        <v>48</v>
      </c>
      <c r="F1773" s="21">
        <f t="shared" si="189"/>
        <v>36</v>
      </c>
      <c r="G1773" s="18">
        <v>16</v>
      </c>
      <c r="H1773" s="21">
        <f t="shared" si="190"/>
        <v>3</v>
      </c>
      <c r="I1773" s="20">
        <f t="shared" si="191"/>
        <v>2.25</v>
      </c>
      <c r="J1773" s="17">
        <f t="shared" si="188"/>
        <v>80</v>
      </c>
      <c r="K1773" s="23">
        <v>7.99</v>
      </c>
      <c r="L1773" s="31"/>
    </row>
    <row r="1774" spans="2:12" s="4" customFormat="1" ht="15.6">
      <c r="B1774" s="17" t="s">
        <v>4195</v>
      </c>
      <c r="C1774" s="30" t="s">
        <v>4196</v>
      </c>
      <c r="D1774" s="25" t="s">
        <v>4197</v>
      </c>
      <c r="E1774" s="20">
        <v>36</v>
      </c>
      <c r="F1774" s="21">
        <f t="shared" si="189"/>
        <v>27</v>
      </c>
      <c r="G1774" s="18">
        <v>9</v>
      </c>
      <c r="H1774" s="21">
        <f t="shared" si="190"/>
        <v>4</v>
      </c>
      <c r="I1774" s="20">
        <f t="shared" si="191"/>
        <v>3</v>
      </c>
      <c r="J1774" s="17">
        <f t="shared" si="188"/>
        <v>45</v>
      </c>
      <c r="K1774" s="23">
        <v>9.99</v>
      </c>
      <c r="L1774" s="31"/>
    </row>
    <row r="1775" spans="2:12" s="4" customFormat="1" ht="15.6">
      <c r="B1775" s="17" t="s">
        <v>4198</v>
      </c>
      <c r="C1775" s="30" t="s">
        <v>4199</v>
      </c>
      <c r="D1775" s="25" t="s">
        <v>4200</v>
      </c>
      <c r="E1775" s="20">
        <v>36</v>
      </c>
      <c r="F1775" s="21">
        <f t="shared" si="189"/>
        <v>27</v>
      </c>
      <c r="G1775" s="18">
        <v>9</v>
      </c>
      <c r="H1775" s="21">
        <f t="shared" si="190"/>
        <v>4</v>
      </c>
      <c r="I1775" s="20">
        <f t="shared" si="191"/>
        <v>3</v>
      </c>
      <c r="J1775" s="17">
        <f t="shared" si="188"/>
        <v>45</v>
      </c>
      <c r="K1775" s="23">
        <v>9.99</v>
      </c>
      <c r="L1775" s="31"/>
    </row>
    <row r="1776" spans="2:12" s="4" customFormat="1" ht="15.6">
      <c r="B1776" s="17" t="s">
        <v>4201</v>
      </c>
      <c r="C1776" s="30" t="s">
        <v>4202</v>
      </c>
      <c r="D1776" s="25" t="s">
        <v>4203</v>
      </c>
      <c r="E1776" s="20">
        <v>24</v>
      </c>
      <c r="F1776" s="21">
        <f t="shared" si="189"/>
        <v>18</v>
      </c>
      <c r="G1776" s="18">
        <v>12</v>
      </c>
      <c r="H1776" s="21">
        <f t="shared" si="190"/>
        <v>2</v>
      </c>
      <c r="I1776" s="20">
        <f t="shared" si="191"/>
        <v>1.5</v>
      </c>
      <c r="J1776" s="17">
        <f t="shared" si="188"/>
        <v>60</v>
      </c>
      <c r="K1776" s="23">
        <v>4.99</v>
      </c>
      <c r="L1776" s="31"/>
    </row>
    <row r="1777" spans="2:12" s="4" customFormat="1" ht="15.6">
      <c r="B1777" s="17" t="s">
        <v>4204</v>
      </c>
      <c r="C1777" s="30" t="s">
        <v>4205</v>
      </c>
      <c r="D1777" s="25" t="s">
        <v>4206</v>
      </c>
      <c r="E1777" s="20">
        <v>24</v>
      </c>
      <c r="F1777" s="21">
        <f t="shared" si="189"/>
        <v>18</v>
      </c>
      <c r="G1777" s="18">
        <v>12</v>
      </c>
      <c r="H1777" s="21">
        <f t="shared" si="190"/>
        <v>2</v>
      </c>
      <c r="I1777" s="20">
        <f t="shared" si="191"/>
        <v>1.5</v>
      </c>
      <c r="J1777" s="17">
        <f t="shared" si="188"/>
        <v>60</v>
      </c>
      <c r="K1777" s="23">
        <v>4.99</v>
      </c>
      <c r="L1777" s="31"/>
    </row>
    <row r="1778" spans="2:12" s="4" customFormat="1" ht="15.6">
      <c r="B1778" s="17" t="s">
        <v>4207</v>
      </c>
      <c r="C1778" s="30" t="s">
        <v>4208</v>
      </c>
      <c r="D1778" s="25" t="s">
        <v>4209</v>
      </c>
      <c r="E1778" s="20">
        <v>24</v>
      </c>
      <c r="F1778" s="21">
        <f t="shared" si="189"/>
        <v>18</v>
      </c>
      <c r="G1778" s="18">
        <v>12</v>
      </c>
      <c r="H1778" s="21">
        <f t="shared" si="190"/>
        <v>2</v>
      </c>
      <c r="I1778" s="20">
        <f t="shared" si="191"/>
        <v>1.5</v>
      </c>
      <c r="J1778" s="17">
        <f t="shared" si="188"/>
        <v>60</v>
      </c>
      <c r="K1778" s="23">
        <v>4.99</v>
      </c>
      <c r="L1778" s="31"/>
    </row>
    <row r="1779" spans="2:12" s="4" customFormat="1" ht="15.6">
      <c r="B1779" s="17" t="s">
        <v>4210</v>
      </c>
      <c r="C1779" s="30" t="s">
        <v>4211</v>
      </c>
      <c r="D1779" s="25" t="s">
        <v>4212</v>
      </c>
      <c r="E1779" s="20">
        <v>24</v>
      </c>
      <c r="F1779" s="21">
        <f t="shared" si="189"/>
        <v>18</v>
      </c>
      <c r="G1779" s="18">
        <v>12</v>
      </c>
      <c r="H1779" s="21">
        <f t="shared" si="190"/>
        <v>2</v>
      </c>
      <c r="I1779" s="20">
        <f t="shared" si="191"/>
        <v>1.5</v>
      </c>
      <c r="J1779" s="17">
        <f t="shared" si="188"/>
        <v>60</v>
      </c>
      <c r="K1779" s="23">
        <v>4.99</v>
      </c>
      <c r="L1779" s="31"/>
    </row>
    <row r="1780" spans="2:12" s="4" customFormat="1" ht="15.6">
      <c r="B1780" s="17" t="s">
        <v>4213</v>
      </c>
      <c r="C1780" s="30" t="s">
        <v>4214</v>
      </c>
      <c r="D1780" s="25" t="s">
        <v>4215</v>
      </c>
      <c r="E1780" s="20">
        <v>48</v>
      </c>
      <c r="F1780" s="21">
        <f t="shared" ref="F1780:F1843" si="192">E1780*0.75</f>
        <v>36</v>
      </c>
      <c r="G1780" s="18">
        <v>12</v>
      </c>
      <c r="H1780" s="21">
        <f t="shared" ref="H1780:H1843" si="193">E1780/G1780</f>
        <v>4</v>
      </c>
      <c r="I1780" s="20">
        <f t="shared" ref="I1780:I1843" si="194">F1780/G1780</f>
        <v>3</v>
      </c>
      <c r="J1780" s="17">
        <f t="shared" ref="J1780:J1843" si="195">G1780*5</f>
        <v>60</v>
      </c>
      <c r="K1780" s="23">
        <v>9.99</v>
      </c>
      <c r="L1780" s="31"/>
    </row>
    <row r="1781" spans="2:12" s="4" customFormat="1" ht="15.6">
      <c r="B1781" s="17" t="s">
        <v>4216</v>
      </c>
      <c r="C1781" s="30" t="s">
        <v>4217</v>
      </c>
      <c r="D1781" s="25" t="s">
        <v>4218</v>
      </c>
      <c r="E1781" s="20">
        <v>47.25</v>
      </c>
      <c r="F1781" s="21">
        <f t="shared" si="192"/>
        <v>35.4375</v>
      </c>
      <c r="G1781" s="18">
        <v>24</v>
      </c>
      <c r="H1781" s="21">
        <f t="shared" si="193"/>
        <v>1.96875</v>
      </c>
      <c r="I1781" s="20">
        <f t="shared" si="194"/>
        <v>1.4765625</v>
      </c>
      <c r="J1781" s="17">
        <f t="shared" si="195"/>
        <v>120</v>
      </c>
      <c r="K1781" s="23">
        <v>4.99</v>
      </c>
      <c r="L1781" s="31"/>
    </row>
    <row r="1782" spans="2:12" s="4" customFormat="1" ht="15.6">
      <c r="B1782" s="17" t="s">
        <v>4219</v>
      </c>
      <c r="C1782" s="30" t="s">
        <v>4220</v>
      </c>
      <c r="D1782" s="25" t="s">
        <v>4221</v>
      </c>
      <c r="E1782" s="20">
        <v>54</v>
      </c>
      <c r="F1782" s="21">
        <f t="shared" si="192"/>
        <v>40.5</v>
      </c>
      <c r="G1782" s="18">
        <v>12</v>
      </c>
      <c r="H1782" s="21">
        <f t="shared" si="193"/>
        <v>4.5</v>
      </c>
      <c r="I1782" s="20">
        <f t="shared" si="194"/>
        <v>3.375</v>
      </c>
      <c r="J1782" s="17">
        <f t="shared" si="195"/>
        <v>60</v>
      </c>
      <c r="K1782" s="23">
        <v>11.99</v>
      </c>
      <c r="L1782" s="31"/>
    </row>
    <row r="1783" spans="2:12" s="4" customFormat="1" ht="15.6">
      <c r="B1783" s="17" t="s">
        <v>4222</v>
      </c>
      <c r="C1783" s="30" t="s">
        <v>4223</v>
      </c>
      <c r="D1783" s="25" t="s">
        <v>4224</v>
      </c>
      <c r="E1783" s="20">
        <v>48</v>
      </c>
      <c r="F1783" s="21">
        <f t="shared" si="192"/>
        <v>36</v>
      </c>
      <c r="G1783" s="18">
        <v>8</v>
      </c>
      <c r="H1783" s="21">
        <f t="shared" si="193"/>
        <v>6</v>
      </c>
      <c r="I1783" s="20">
        <f t="shared" si="194"/>
        <v>4.5</v>
      </c>
      <c r="J1783" s="17">
        <f t="shared" si="195"/>
        <v>40</v>
      </c>
      <c r="K1783" s="23">
        <v>14.99</v>
      </c>
      <c r="L1783" s="31"/>
    </row>
    <row r="1784" spans="2:12" s="4" customFormat="1" ht="15.6">
      <c r="B1784" s="17" t="s">
        <v>4225</v>
      </c>
      <c r="C1784" s="30" t="s">
        <v>4226</v>
      </c>
      <c r="D1784" s="25" t="s">
        <v>4227</v>
      </c>
      <c r="E1784" s="20">
        <v>48</v>
      </c>
      <c r="F1784" s="21">
        <f t="shared" si="192"/>
        <v>36</v>
      </c>
      <c r="G1784" s="18">
        <v>8</v>
      </c>
      <c r="H1784" s="21">
        <f t="shared" si="193"/>
        <v>6</v>
      </c>
      <c r="I1784" s="20">
        <f t="shared" si="194"/>
        <v>4.5</v>
      </c>
      <c r="J1784" s="17">
        <f t="shared" si="195"/>
        <v>40</v>
      </c>
      <c r="K1784" s="23">
        <v>14.99</v>
      </c>
      <c r="L1784" s="31"/>
    </row>
    <row r="1785" spans="2:12" s="4" customFormat="1" ht="15.6">
      <c r="B1785" s="17" t="s">
        <v>4228</v>
      </c>
      <c r="C1785" s="30" t="s">
        <v>4229</v>
      </c>
      <c r="D1785" s="25" t="s">
        <v>4230</v>
      </c>
      <c r="E1785" s="20">
        <v>48</v>
      </c>
      <c r="F1785" s="21">
        <f t="shared" si="192"/>
        <v>36</v>
      </c>
      <c r="G1785" s="18">
        <v>8</v>
      </c>
      <c r="H1785" s="21">
        <f t="shared" si="193"/>
        <v>6</v>
      </c>
      <c r="I1785" s="20">
        <f t="shared" si="194"/>
        <v>4.5</v>
      </c>
      <c r="J1785" s="17">
        <f t="shared" si="195"/>
        <v>40</v>
      </c>
      <c r="K1785" s="23">
        <v>14.99</v>
      </c>
      <c r="L1785" s="31"/>
    </row>
    <row r="1786" spans="2:12" s="4" customFormat="1" ht="15.6">
      <c r="B1786" s="17" t="s">
        <v>4231</v>
      </c>
      <c r="C1786" s="30" t="s">
        <v>4232</v>
      </c>
      <c r="D1786" s="25" t="s">
        <v>4233</v>
      </c>
      <c r="E1786" s="20">
        <v>48</v>
      </c>
      <c r="F1786" s="21">
        <f t="shared" si="192"/>
        <v>36</v>
      </c>
      <c r="G1786" s="18">
        <v>8</v>
      </c>
      <c r="H1786" s="21">
        <f t="shared" si="193"/>
        <v>6</v>
      </c>
      <c r="I1786" s="20">
        <f t="shared" si="194"/>
        <v>4.5</v>
      </c>
      <c r="J1786" s="17">
        <f t="shared" si="195"/>
        <v>40</v>
      </c>
      <c r="K1786" s="23">
        <v>14.99</v>
      </c>
      <c r="L1786" s="31"/>
    </row>
    <row r="1787" spans="2:12" s="4" customFormat="1" ht="15.6">
      <c r="B1787" s="17" t="s">
        <v>4234</v>
      </c>
      <c r="C1787" s="30" t="s">
        <v>4235</v>
      </c>
      <c r="D1787" s="25" t="s">
        <v>4236</v>
      </c>
      <c r="E1787" s="20">
        <v>32</v>
      </c>
      <c r="F1787" s="21">
        <f t="shared" si="192"/>
        <v>24</v>
      </c>
      <c r="G1787" s="18">
        <v>8</v>
      </c>
      <c r="H1787" s="21">
        <f t="shared" si="193"/>
        <v>4</v>
      </c>
      <c r="I1787" s="20">
        <f t="shared" si="194"/>
        <v>3</v>
      </c>
      <c r="J1787" s="17">
        <f t="shared" si="195"/>
        <v>40</v>
      </c>
      <c r="K1787" s="23">
        <v>9.99</v>
      </c>
      <c r="L1787" s="31"/>
    </row>
    <row r="1788" spans="2:12" s="4" customFormat="1" ht="15.6">
      <c r="B1788" s="17" t="s">
        <v>4237</v>
      </c>
      <c r="C1788" s="30" t="s">
        <v>4238</v>
      </c>
      <c r="D1788" s="25" t="s">
        <v>4239</v>
      </c>
      <c r="E1788" s="20">
        <v>40.5</v>
      </c>
      <c r="F1788" s="21">
        <f t="shared" si="192"/>
        <v>30.375</v>
      </c>
      <c r="G1788" s="18">
        <v>12</v>
      </c>
      <c r="H1788" s="21">
        <f t="shared" si="193"/>
        <v>3.375</v>
      </c>
      <c r="I1788" s="20">
        <f t="shared" si="194"/>
        <v>2.53125</v>
      </c>
      <c r="J1788" s="17">
        <f t="shared" si="195"/>
        <v>60</v>
      </c>
      <c r="K1788" s="23">
        <v>7.99</v>
      </c>
      <c r="L1788" s="31"/>
    </row>
    <row r="1789" spans="2:12" s="4" customFormat="1" ht="15.6">
      <c r="B1789" s="17" t="s">
        <v>4240</v>
      </c>
      <c r="C1789" s="30" t="s">
        <v>4241</v>
      </c>
      <c r="D1789" s="25" t="s">
        <v>4242</v>
      </c>
      <c r="E1789" s="20">
        <v>40.020000000000003</v>
      </c>
      <c r="F1789" s="21">
        <f t="shared" si="192"/>
        <v>30.015000000000001</v>
      </c>
      <c r="G1789" s="18">
        <v>12</v>
      </c>
      <c r="H1789" s="21">
        <f t="shared" si="193"/>
        <v>3.3350000000000004</v>
      </c>
      <c r="I1789" s="20">
        <f t="shared" si="194"/>
        <v>2.5012500000000002</v>
      </c>
      <c r="J1789" s="17">
        <f t="shared" si="195"/>
        <v>60</v>
      </c>
      <c r="K1789" s="23">
        <v>7.99</v>
      </c>
      <c r="L1789" s="31"/>
    </row>
    <row r="1790" spans="2:12" s="4" customFormat="1" ht="15.6">
      <c r="B1790" s="17" t="s">
        <v>4243</v>
      </c>
      <c r="C1790" s="30" t="s">
        <v>4244</v>
      </c>
      <c r="D1790" s="25" t="s">
        <v>4245</v>
      </c>
      <c r="E1790" s="20">
        <v>40.5</v>
      </c>
      <c r="F1790" s="21">
        <f t="shared" si="192"/>
        <v>30.375</v>
      </c>
      <c r="G1790" s="18">
        <v>12</v>
      </c>
      <c r="H1790" s="21">
        <f t="shared" si="193"/>
        <v>3.375</v>
      </c>
      <c r="I1790" s="20">
        <f t="shared" si="194"/>
        <v>2.53125</v>
      </c>
      <c r="J1790" s="17">
        <f t="shared" si="195"/>
        <v>60</v>
      </c>
      <c r="K1790" s="23">
        <v>7.99</v>
      </c>
      <c r="L1790" s="31"/>
    </row>
    <row r="1791" spans="2:12" s="4" customFormat="1" ht="15.6">
      <c r="B1791" s="17" t="s">
        <v>4246</v>
      </c>
      <c r="C1791" s="30" t="s">
        <v>4247</v>
      </c>
      <c r="D1791" s="25" t="s">
        <v>4248</v>
      </c>
      <c r="E1791" s="20">
        <v>37.119999999999997</v>
      </c>
      <c r="F1791" s="21">
        <f t="shared" si="192"/>
        <v>27.839999999999996</v>
      </c>
      <c r="G1791" s="18">
        <v>12</v>
      </c>
      <c r="H1791" s="21">
        <f t="shared" si="193"/>
        <v>3.0933333333333333</v>
      </c>
      <c r="I1791" s="20">
        <f t="shared" si="194"/>
        <v>2.3199999999999998</v>
      </c>
      <c r="J1791" s="17">
        <f t="shared" si="195"/>
        <v>60</v>
      </c>
      <c r="K1791" s="23">
        <v>6.99</v>
      </c>
      <c r="L1791" s="31"/>
    </row>
    <row r="1792" spans="2:12" s="4" customFormat="1" ht="15.6">
      <c r="B1792" s="17" t="s">
        <v>4249</v>
      </c>
      <c r="C1792" s="30" t="s">
        <v>4250</v>
      </c>
      <c r="D1792" s="25" t="s">
        <v>4251</v>
      </c>
      <c r="E1792" s="20">
        <v>23.62</v>
      </c>
      <c r="F1792" s="21">
        <f t="shared" si="192"/>
        <v>17.715</v>
      </c>
      <c r="G1792" s="18">
        <v>6</v>
      </c>
      <c r="H1792" s="21">
        <f t="shared" si="193"/>
        <v>3.936666666666667</v>
      </c>
      <c r="I1792" s="20">
        <f t="shared" si="194"/>
        <v>2.9525000000000001</v>
      </c>
      <c r="J1792" s="17">
        <f t="shared" si="195"/>
        <v>30</v>
      </c>
      <c r="K1792" s="23">
        <v>8.99</v>
      </c>
      <c r="L1792" s="31"/>
    </row>
    <row r="1793" spans="2:12" s="4" customFormat="1" ht="15.6">
      <c r="B1793" s="17" t="s">
        <v>4252</v>
      </c>
      <c r="C1793" s="30" t="s">
        <v>4253</v>
      </c>
      <c r="D1793" s="25" t="s">
        <v>4254</v>
      </c>
      <c r="E1793" s="20">
        <v>54</v>
      </c>
      <c r="F1793" s="21">
        <f t="shared" si="192"/>
        <v>40.5</v>
      </c>
      <c r="G1793" s="18">
        <v>12</v>
      </c>
      <c r="H1793" s="21">
        <f t="shared" si="193"/>
        <v>4.5</v>
      </c>
      <c r="I1793" s="20">
        <f t="shared" si="194"/>
        <v>3.375</v>
      </c>
      <c r="J1793" s="17">
        <f t="shared" si="195"/>
        <v>60</v>
      </c>
      <c r="K1793" s="23">
        <v>10.99</v>
      </c>
      <c r="L1793" s="31"/>
    </row>
    <row r="1794" spans="2:12" s="4" customFormat="1" ht="15.6">
      <c r="B1794" s="17" t="s">
        <v>4255</v>
      </c>
      <c r="C1794" s="30" t="s">
        <v>4256</v>
      </c>
      <c r="D1794" s="25" t="s">
        <v>4257</v>
      </c>
      <c r="E1794" s="20">
        <v>48</v>
      </c>
      <c r="F1794" s="21">
        <f t="shared" si="192"/>
        <v>36</v>
      </c>
      <c r="G1794" s="18">
        <v>12</v>
      </c>
      <c r="H1794" s="21">
        <f t="shared" si="193"/>
        <v>4</v>
      </c>
      <c r="I1794" s="20">
        <f t="shared" si="194"/>
        <v>3</v>
      </c>
      <c r="J1794" s="17">
        <f t="shared" si="195"/>
        <v>60</v>
      </c>
      <c r="K1794" s="23">
        <v>9.99</v>
      </c>
      <c r="L1794" s="31"/>
    </row>
    <row r="1795" spans="2:12" s="4" customFormat="1" ht="15.6">
      <c r="B1795" s="17" t="s">
        <v>4258</v>
      </c>
      <c r="C1795" s="30" t="s">
        <v>4259</v>
      </c>
      <c r="D1795" s="25" t="s">
        <v>4260</v>
      </c>
      <c r="E1795" s="20">
        <v>240</v>
      </c>
      <c r="F1795" s="21">
        <f t="shared" si="192"/>
        <v>180</v>
      </c>
      <c r="G1795" s="18">
        <v>12</v>
      </c>
      <c r="H1795" s="21">
        <f t="shared" si="193"/>
        <v>20</v>
      </c>
      <c r="I1795" s="20">
        <f t="shared" si="194"/>
        <v>15</v>
      </c>
      <c r="J1795" s="17">
        <f t="shared" si="195"/>
        <v>60</v>
      </c>
      <c r="K1795" s="23">
        <v>39.99</v>
      </c>
      <c r="L1795" s="31"/>
    </row>
    <row r="1796" spans="2:12" s="4" customFormat="1" ht="15.6">
      <c r="B1796" s="17" t="s">
        <v>4261</v>
      </c>
      <c r="C1796" s="30" t="s">
        <v>4262</v>
      </c>
      <c r="D1796" s="25" t="s">
        <v>4263</v>
      </c>
      <c r="E1796" s="20">
        <v>37.119999999999997</v>
      </c>
      <c r="F1796" s="21">
        <f t="shared" si="192"/>
        <v>27.839999999999996</v>
      </c>
      <c r="G1796" s="18">
        <v>12</v>
      </c>
      <c r="H1796" s="21">
        <f t="shared" si="193"/>
        <v>3.0933333333333333</v>
      </c>
      <c r="I1796" s="20">
        <f t="shared" si="194"/>
        <v>2.3199999999999998</v>
      </c>
      <c r="J1796" s="17">
        <f t="shared" si="195"/>
        <v>60</v>
      </c>
      <c r="K1796" s="23">
        <v>6.99</v>
      </c>
      <c r="L1796" s="31"/>
    </row>
    <row r="1797" spans="2:12" s="4" customFormat="1" ht="15.6">
      <c r="B1797" s="17" t="s">
        <v>4264</v>
      </c>
      <c r="C1797" s="30" t="s">
        <v>4265</v>
      </c>
      <c r="D1797" s="25" t="s">
        <v>4266</v>
      </c>
      <c r="E1797" s="20">
        <v>54</v>
      </c>
      <c r="F1797" s="21">
        <f t="shared" si="192"/>
        <v>40.5</v>
      </c>
      <c r="G1797" s="18">
        <v>12</v>
      </c>
      <c r="H1797" s="21">
        <f t="shared" si="193"/>
        <v>4.5</v>
      </c>
      <c r="I1797" s="20">
        <f t="shared" si="194"/>
        <v>3.375</v>
      </c>
      <c r="J1797" s="17">
        <f t="shared" si="195"/>
        <v>60</v>
      </c>
      <c r="K1797" s="23">
        <v>11.99</v>
      </c>
      <c r="L1797" s="31"/>
    </row>
    <row r="1798" spans="2:12" s="4" customFormat="1" ht="15.6">
      <c r="B1798" s="17" t="s">
        <v>4267</v>
      </c>
      <c r="C1798" s="30" t="s">
        <v>4268</v>
      </c>
      <c r="D1798" s="25" t="s">
        <v>4269</v>
      </c>
      <c r="E1798" s="20">
        <v>23.62</v>
      </c>
      <c r="F1798" s="21">
        <f t="shared" si="192"/>
        <v>17.715</v>
      </c>
      <c r="G1798" s="18">
        <v>12</v>
      </c>
      <c r="H1798" s="21">
        <f t="shared" si="193"/>
        <v>1.9683333333333335</v>
      </c>
      <c r="I1798" s="20">
        <f t="shared" si="194"/>
        <v>1.4762500000000001</v>
      </c>
      <c r="J1798" s="17">
        <f t="shared" si="195"/>
        <v>60</v>
      </c>
      <c r="K1798" s="23">
        <v>5.99</v>
      </c>
      <c r="L1798" s="31"/>
    </row>
    <row r="1799" spans="2:12" s="4" customFormat="1" ht="15.6">
      <c r="B1799" s="17" t="s">
        <v>4270</v>
      </c>
      <c r="C1799" s="30" t="s">
        <v>4271</v>
      </c>
      <c r="D1799" s="25" t="s">
        <v>4272</v>
      </c>
      <c r="E1799" s="20">
        <v>30.37</v>
      </c>
      <c r="F1799" s="21">
        <f t="shared" si="192"/>
        <v>22.7775</v>
      </c>
      <c r="G1799" s="18">
        <v>36</v>
      </c>
      <c r="H1799" s="21">
        <f t="shared" si="193"/>
        <v>0.84361111111111109</v>
      </c>
      <c r="I1799" s="20">
        <f t="shared" si="194"/>
        <v>0.63270833333333332</v>
      </c>
      <c r="J1799" s="17">
        <f t="shared" si="195"/>
        <v>180</v>
      </c>
      <c r="K1799" s="23">
        <v>2.99</v>
      </c>
      <c r="L1799" s="31"/>
    </row>
    <row r="1800" spans="2:12" s="4" customFormat="1" ht="15.6">
      <c r="B1800" s="17" t="s">
        <v>4273</v>
      </c>
      <c r="C1800" s="30" t="s">
        <v>4274</v>
      </c>
      <c r="D1800" s="25" t="s">
        <v>4275</v>
      </c>
      <c r="E1800" s="20">
        <v>40.5</v>
      </c>
      <c r="F1800" s="21">
        <f t="shared" si="192"/>
        <v>30.375</v>
      </c>
      <c r="G1800" s="18">
        <v>36</v>
      </c>
      <c r="H1800" s="21">
        <f t="shared" si="193"/>
        <v>1.125</v>
      </c>
      <c r="I1800" s="20">
        <f t="shared" si="194"/>
        <v>0.84375</v>
      </c>
      <c r="J1800" s="17">
        <f t="shared" si="195"/>
        <v>180</v>
      </c>
      <c r="K1800" s="23">
        <v>3.99</v>
      </c>
      <c r="L1800" s="31"/>
    </row>
    <row r="1801" spans="2:12" s="4" customFormat="1" ht="15.6">
      <c r="B1801" s="17" t="s">
        <v>4276</v>
      </c>
      <c r="C1801" s="30" t="s">
        <v>4277</v>
      </c>
      <c r="D1801" s="25" t="s">
        <v>4278</v>
      </c>
      <c r="E1801" s="20">
        <v>37.119999999999997</v>
      </c>
      <c r="F1801" s="21">
        <f t="shared" si="192"/>
        <v>27.839999999999996</v>
      </c>
      <c r="G1801" s="18">
        <v>12</v>
      </c>
      <c r="H1801" s="21">
        <f t="shared" si="193"/>
        <v>3.0933333333333333</v>
      </c>
      <c r="I1801" s="20">
        <f t="shared" si="194"/>
        <v>2.3199999999999998</v>
      </c>
      <c r="J1801" s="17">
        <f t="shared" si="195"/>
        <v>60</v>
      </c>
      <c r="K1801" s="23">
        <v>6.99</v>
      </c>
      <c r="L1801" s="31"/>
    </row>
    <row r="1802" spans="2:12" s="4" customFormat="1" ht="15.6">
      <c r="B1802" s="17" t="s">
        <v>4279</v>
      </c>
      <c r="C1802" s="30" t="s">
        <v>4280</v>
      </c>
      <c r="D1802" s="25" t="s">
        <v>4281</v>
      </c>
      <c r="E1802" s="20">
        <v>20.25</v>
      </c>
      <c r="F1802" s="21">
        <f t="shared" si="192"/>
        <v>15.1875</v>
      </c>
      <c r="G1802" s="18">
        <v>12</v>
      </c>
      <c r="H1802" s="21">
        <f t="shared" si="193"/>
        <v>1.6875</v>
      </c>
      <c r="I1802" s="20">
        <f t="shared" si="194"/>
        <v>1.265625</v>
      </c>
      <c r="J1802" s="17">
        <f t="shared" si="195"/>
        <v>60</v>
      </c>
      <c r="K1802" s="23">
        <v>4.99</v>
      </c>
      <c r="L1802" s="31"/>
    </row>
    <row r="1803" spans="2:12" s="4" customFormat="1" ht="15.6">
      <c r="B1803" s="17" t="s">
        <v>4282</v>
      </c>
      <c r="C1803" s="30" t="s">
        <v>4283</v>
      </c>
      <c r="D1803" s="25" t="s">
        <v>4284</v>
      </c>
      <c r="E1803" s="20">
        <v>67.5</v>
      </c>
      <c r="F1803" s="21">
        <f t="shared" si="192"/>
        <v>50.625</v>
      </c>
      <c r="G1803" s="18">
        <v>24</v>
      </c>
      <c r="H1803" s="21">
        <f t="shared" si="193"/>
        <v>2.8125</v>
      </c>
      <c r="I1803" s="20">
        <f t="shared" si="194"/>
        <v>2.109375</v>
      </c>
      <c r="J1803" s="17">
        <f t="shared" si="195"/>
        <v>120</v>
      </c>
      <c r="K1803" s="23">
        <v>5.99</v>
      </c>
      <c r="L1803" s="31"/>
    </row>
    <row r="1804" spans="2:12" s="4" customFormat="1" ht="15.6">
      <c r="B1804" s="32" t="s">
        <v>4285</v>
      </c>
      <c r="C1804" s="30" t="s">
        <v>4286</v>
      </c>
      <c r="D1804" s="25" t="s">
        <v>4287</v>
      </c>
      <c r="E1804" s="20">
        <v>18</v>
      </c>
      <c r="F1804" s="21">
        <f t="shared" si="192"/>
        <v>13.5</v>
      </c>
      <c r="G1804" s="18">
        <v>12</v>
      </c>
      <c r="H1804" s="21">
        <f t="shared" si="193"/>
        <v>1.5</v>
      </c>
      <c r="I1804" s="20">
        <f t="shared" si="194"/>
        <v>1.125</v>
      </c>
      <c r="J1804" s="17">
        <f t="shared" si="195"/>
        <v>60</v>
      </c>
      <c r="K1804" s="23">
        <v>3.99</v>
      </c>
      <c r="L1804" s="31"/>
    </row>
    <row r="1805" spans="2:12" s="4" customFormat="1" ht="15.6">
      <c r="B1805" s="17" t="s">
        <v>4288</v>
      </c>
      <c r="C1805" s="30" t="s">
        <v>4289</v>
      </c>
      <c r="D1805" s="25" t="s">
        <v>4290</v>
      </c>
      <c r="E1805" s="20">
        <v>47.25</v>
      </c>
      <c r="F1805" s="21">
        <f t="shared" si="192"/>
        <v>35.4375</v>
      </c>
      <c r="G1805" s="18">
        <v>12</v>
      </c>
      <c r="H1805" s="21">
        <f t="shared" si="193"/>
        <v>3.9375</v>
      </c>
      <c r="I1805" s="20">
        <f t="shared" si="194"/>
        <v>2.953125</v>
      </c>
      <c r="J1805" s="17">
        <f t="shared" si="195"/>
        <v>60</v>
      </c>
      <c r="K1805" s="23">
        <v>8.99</v>
      </c>
      <c r="L1805" s="31"/>
    </row>
    <row r="1806" spans="2:12" s="4" customFormat="1" ht="15.6">
      <c r="B1806" s="17" t="s">
        <v>4291</v>
      </c>
      <c r="C1806" s="30" t="s">
        <v>4292</v>
      </c>
      <c r="D1806" s="25" t="s">
        <v>4293</v>
      </c>
      <c r="E1806" s="20">
        <v>81</v>
      </c>
      <c r="F1806" s="21">
        <f t="shared" si="192"/>
        <v>60.75</v>
      </c>
      <c r="G1806" s="18">
        <v>12</v>
      </c>
      <c r="H1806" s="21">
        <f t="shared" si="193"/>
        <v>6.75</v>
      </c>
      <c r="I1806" s="20">
        <f t="shared" si="194"/>
        <v>5.0625</v>
      </c>
      <c r="J1806" s="17">
        <f t="shared" si="195"/>
        <v>60</v>
      </c>
      <c r="K1806" s="23">
        <v>14.99</v>
      </c>
      <c r="L1806" s="31"/>
    </row>
    <row r="1807" spans="2:12" s="4" customFormat="1" ht="15.6">
      <c r="B1807" s="17" t="s">
        <v>4294</v>
      </c>
      <c r="C1807" s="30" t="s">
        <v>4295</v>
      </c>
      <c r="D1807" s="25" t="s">
        <v>4296</v>
      </c>
      <c r="E1807" s="20">
        <v>72</v>
      </c>
      <c r="F1807" s="21">
        <f t="shared" si="192"/>
        <v>54</v>
      </c>
      <c r="G1807" s="18">
        <v>12</v>
      </c>
      <c r="H1807" s="21">
        <f t="shared" si="193"/>
        <v>6</v>
      </c>
      <c r="I1807" s="20">
        <f t="shared" si="194"/>
        <v>4.5</v>
      </c>
      <c r="J1807" s="17">
        <f t="shared" si="195"/>
        <v>60</v>
      </c>
      <c r="K1807" s="23">
        <v>13.99</v>
      </c>
      <c r="L1807" s="31"/>
    </row>
    <row r="1808" spans="2:12" s="4" customFormat="1" ht="15.6">
      <c r="B1808" s="17" t="s">
        <v>4297</v>
      </c>
      <c r="C1808" s="30" t="s">
        <v>4298</v>
      </c>
      <c r="D1808" s="25" t="s">
        <v>4299</v>
      </c>
      <c r="E1808" s="20">
        <v>48</v>
      </c>
      <c r="F1808" s="21">
        <f t="shared" si="192"/>
        <v>36</v>
      </c>
      <c r="G1808" s="18">
        <v>12</v>
      </c>
      <c r="H1808" s="21">
        <f t="shared" si="193"/>
        <v>4</v>
      </c>
      <c r="I1808" s="20">
        <f t="shared" si="194"/>
        <v>3</v>
      </c>
      <c r="J1808" s="17">
        <f t="shared" si="195"/>
        <v>60</v>
      </c>
      <c r="K1808" s="23">
        <v>9.99</v>
      </c>
      <c r="L1808" s="31"/>
    </row>
    <row r="1809" spans="2:12" s="4" customFormat="1" ht="15.6">
      <c r="B1809" s="17" t="s">
        <v>4300</v>
      </c>
      <c r="C1809" s="30" t="s">
        <v>4301</v>
      </c>
      <c r="D1809" s="25" t="s">
        <v>4302</v>
      </c>
      <c r="E1809" s="20">
        <v>50</v>
      </c>
      <c r="F1809" s="21">
        <f t="shared" si="192"/>
        <v>37.5</v>
      </c>
      <c r="G1809" s="18">
        <v>24</v>
      </c>
      <c r="H1809" s="21">
        <f t="shared" si="193"/>
        <v>2.0833333333333335</v>
      </c>
      <c r="I1809" s="20">
        <f t="shared" si="194"/>
        <v>1.5625</v>
      </c>
      <c r="J1809" s="17">
        <f t="shared" si="195"/>
        <v>120</v>
      </c>
      <c r="K1809" s="23">
        <v>5.99</v>
      </c>
      <c r="L1809" s="31"/>
    </row>
    <row r="1810" spans="2:12" s="4" customFormat="1" ht="15.6">
      <c r="B1810" s="17" t="s">
        <v>4303</v>
      </c>
      <c r="C1810" s="30" t="s">
        <v>4304</v>
      </c>
      <c r="D1810" s="25" t="s">
        <v>4305</v>
      </c>
      <c r="E1810" s="20">
        <v>50</v>
      </c>
      <c r="F1810" s="21">
        <f t="shared" si="192"/>
        <v>37.5</v>
      </c>
      <c r="G1810" s="18">
        <v>24</v>
      </c>
      <c r="H1810" s="21">
        <f t="shared" si="193"/>
        <v>2.0833333333333335</v>
      </c>
      <c r="I1810" s="20">
        <f t="shared" si="194"/>
        <v>1.5625</v>
      </c>
      <c r="J1810" s="17">
        <f t="shared" si="195"/>
        <v>120</v>
      </c>
      <c r="K1810" s="23">
        <v>6.99</v>
      </c>
      <c r="L1810" s="31"/>
    </row>
    <row r="1811" spans="2:12" s="4" customFormat="1" ht="15.6">
      <c r="B1811" s="17" t="s">
        <v>4306</v>
      </c>
      <c r="C1811" s="30" t="s">
        <v>4307</v>
      </c>
      <c r="D1811" s="25" t="s">
        <v>4308</v>
      </c>
      <c r="E1811" s="20">
        <v>60</v>
      </c>
      <c r="F1811" s="21">
        <f t="shared" si="192"/>
        <v>45</v>
      </c>
      <c r="G1811" s="18">
        <v>15</v>
      </c>
      <c r="H1811" s="21">
        <f t="shared" si="193"/>
        <v>4</v>
      </c>
      <c r="I1811" s="20">
        <f t="shared" si="194"/>
        <v>3</v>
      </c>
      <c r="J1811" s="17">
        <f t="shared" si="195"/>
        <v>75</v>
      </c>
      <c r="K1811" s="23">
        <v>9.99</v>
      </c>
      <c r="L1811" s="31"/>
    </row>
    <row r="1812" spans="2:12" s="4" customFormat="1" ht="15.6">
      <c r="B1812" s="17" t="s">
        <v>4309</v>
      </c>
      <c r="C1812" s="30" t="s">
        <v>4310</v>
      </c>
      <c r="D1812" s="25" t="s">
        <v>4311</v>
      </c>
      <c r="E1812" s="20">
        <v>27</v>
      </c>
      <c r="F1812" s="21">
        <f t="shared" si="192"/>
        <v>20.25</v>
      </c>
      <c r="G1812" s="18">
        <v>12</v>
      </c>
      <c r="H1812" s="21">
        <f t="shared" si="193"/>
        <v>2.25</v>
      </c>
      <c r="I1812" s="20">
        <f t="shared" si="194"/>
        <v>1.6875</v>
      </c>
      <c r="J1812" s="17">
        <f t="shared" si="195"/>
        <v>60</v>
      </c>
      <c r="K1812" s="23">
        <v>4.99</v>
      </c>
      <c r="L1812" s="31"/>
    </row>
    <row r="1813" spans="2:12" s="4" customFormat="1" ht="15.6">
      <c r="B1813" s="17" t="s">
        <v>4312</v>
      </c>
      <c r="C1813" s="30" t="s">
        <v>4313</v>
      </c>
      <c r="D1813" s="25" t="s">
        <v>4314</v>
      </c>
      <c r="E1813" s="20">
        <v>67.5</v>
      </c>
      <c r="F1813" s="21">
        <f t="shared" si="192"/>
        <v>50.625</v>
      </c>
      <c r="G1813" s="18">
        <v>12</v>
      </c>
      <c r="H1813" s="21">
        <f t="shared" si="193"/>
        <v>5.625</v>
      </c>
      <c r="I1813" s="20">
        <f t="shared" si="194"/>
        <v>4.21875</v>
      </c>
      <c r="J1813" s="17">
        <f t="shared" si="195"/>
        <v>60</v>
      </c>
      <c r="K1813" s="23">
        <v>14.99</v>
      </c>
      <c r="L1813" s="31"/>
    </row>
    <row r="1814" spans="2:12" s="4" customFormat="1" ht="15.6">
      <c r="B1814" s="17" t="s">
        <v>4315</v>
      </c>
      <c r="C1814" s="30" t="s">
        <v>4316</v>
      </c>
      <c r="D1814" s="25" t="s">
        <v>4317</v>
      </c>
      <c r="E1814" s="20">
        <v>54</v>
      </c>
      <c r="F1814" s="21">
        <f t="shared" si="192"/>
        <v>40.5</v>
      </c>
      <c r="G1814" s="18">
        <v>24</v>
      </c>
      <c r="H1814" s="21">
        <f t="shared" si="193"/>
        <v>2.25</v>
      </c>
      <c r="I1814" s="20">
        <f t="shared" si="194"/>
        <v>1.6875</v>
      </c>
      <c r="J1814" s="17">
        <f t="shared" si="195"/>
        <v>120</v>
      </c>
      <c r="K1814" s="23">
        <v>5.99</v>
      </c>
      <c r="L1814" s="31"/>
    </row>
    <row r="1815" spans="2:12" s="4" customFormat="1" ht="15.6">
      <c r="B1815" s="17" t="s">
        <v>4318</v>
      </c>
      <c r="C1815" s="30" t="s">
        <v>4319</v>
      </c>
      <c r="D1815" s="25" t="s">
        <v>4320</v>
      </c>
      <c r="E1815" s="20">
        <v>27</v>
      </c>
      <c r="F1815" s="21">
        <f t="shared" si="192"/>
        <v>20.25</v>
      </c>
      <c r="G1815" s="18">
        <v>12</v>
      </c>
      <c r="H1815" s="21">
        <f t="shared" si="193"/>
        <v>2.25</v>
      </c>
      <c r="I1815" s="20">
        <f t="shared" si="194"/>
        <v>1.6875</v>
      </c>
      <c r="J1815" s="17">
        <f t="shared" si="195"/>
        <v>60</v>
      </c>
      <c r="K1815" s="23">
        <v>4.99</v>
      </c>
      <c r="L1815" s="31"/>
    </row>
    <row r="1816" spans="2:12" s="4" customFormat="1" ht="15.6">
      <c r="B1816" s="17" t="s">
        <v>4321</v>
      </c>
      <c r="C1816" s="30" t="s">
        <v>4322</v>
      </c>
      <c r="D1816" s="25" t="s">
        <v>4323</v>
      </c>
      <c r="E1816" s="20">
        <v>27</v>
      </c>
      <c r="F1816" s="21">
        <f t="shared" si="192"/>
        <v>20.25</v>
      </c>
      <c r="G1816" s="18">
        <v>12</v>
      </c>
      <c r="H1816" s="21">
        <f t="shared" si="193"/>
        <v>2.25</v>
      </c>
      <c r="I1816" s="20">
        <f t="shared" si="194"/>
        <v>1.6875</v>
      </c>
      <c r="J1816" s="17">
        <f t="shared" si="195"/>
        <v>60</v>
      </c>
      <c r="K1816" s="23">
        <v>4.99</v>
      </c>
      <c r="L1816" s="31"/>
    </row>
    <row r="1817" spans="2:12" s="4" customFormat="1" ht="15.6">
      <c r="B1817" s="17" t="s">
        <v>4324</v>
      </c>
      <c r="C1817" s="30" t="s">
        <v>4325</v>
      </c>
      <c r="D1817" s="25" t="s">
        <v>4326</v>
      </c>
      <c r="E1817" s="20">
        <v>67.5</v>
      </c>
      <c r="F1817" s="21">
        <f t="shared" si="192"/>
        <v>50.625</v>
      </c>
      <c r="G1817" s="18">
        <v>48</v>
      </c>
      <c r="H1817" s="21">
        <f t="shared" si="193"/>
        <v>1.40625</v>
      </c>
      <c r="I1817" s="20">
        <f t="shared" si="194"/>
        <v>1.0546875</v>
      </c>
      <c r="J1817" s="17">
        <f t="shared" si="195"/>
        <v>240</v>
      </c>
      <c r="K1817" s="23">
        <v>4.99</v>
      </c>
      <c r="L1817" s="31"/>
    </row>
    <row r="1818" spans="2:12" s="4" customFormat="1" ht="15.6">
      <c r="B1818" s="17" t="s">
        <v>4327</v>
      </c>
      <c r="C1818" s="30" t="s">
        <v>4328</v>
      </c>
      <c r="D1818" s="25" t="s">
        <v>4329</v>
      </c>
      <c r="E1818" s="20">
        <v>72</v>
      </c>
      <c r="F1818" s="21">
        <f t="shared" si="192"/>
        <v>54</v>
      </c>
      <c r="G1818" s="18">
        <v>24</v>
      </c>
      <c r="H1818" s="21">
        <f t="shared" si="193"/>
        <v>3</v>
      </c>
      <c r="I1818" s="20">
        <f t="shared" si="194"/>
        <v>2.25</v>
      </c>
      <c r="J1818" s="17">
        <f t="shared" si="195"/>
        <v>120</v>
      </c>
      <c r="K1818" s="23">
        <v>24</v>
      </c>
      <c r="L1818" s="31"/>
    </row>
    <row r="1819" spans="2:12" s="4" customFormat="1" ht="15.6">
      <c r="B1819" s="17" t="s">
        <v>4330</v>
      </c>
      <c r="C1819" s="30" t="s">
        <v>4331</v>
      </c>
      <c r="D1819" s="25" t="s">
        <v>4332</v>
      </c>
      <c r="E1819" s="20">
        <v>17</v>
      </c>
      <c r="F1819" s="21">
        <f t="shared" si="192"/>
        <v>12.75</v>
      </c>
      <c r="G1819" s="18">
        <v>12</v>
      </c>
      <c r="H1819" s="21">
        <f t="shared" si="193"/>
        <v>1.4166666666666667</v>
      </c>
      <c r="I1819" s="20">
        <f t="shared" si="194"/>
        <v>1.0625</v>
      </c>
      <c r="J1819" s="17">
        <f t="shared" si="195"/>
        <v>60</v>
      </c>
      <c r="K1819" s="23">
        <v>12</v>
      </c>
      <c r="L1819" s="31"/>
    </row>
    <row r="1820" spans="2:12" s="4" customFormat="1" ht="15.6">
      <c r="B1820" s="17" t="s">
        <v>4333</v>
      </c>
      <c r="C1820" s="30" t="s">
        <v>4334</v>
      </c>
      <c r="D1820" s="25" t="s">
        <v>4335</v>
      </c>
      <c r="E1820" s="20">
        <v>67.5</v>
      </c>
      <c r="F1820" s="21">
        <f t="shared" si="192"/>
        <v>50.625</v>
      </c>
      <c r="G1820" s="18">
        <v>48</v>
      </c>
      <c r="H1820" s="21">
        <f t="shared" si="193"/>
        <v>1.40625</v>
      </c>
      <c r="I1820" s="20">
        <f t="shared" si="194"/>
        <v>1.0546875</v>
      </c>
      <c r="J1820" s="17">
        <f t="shared" si="195"/>
        <v>240</v>
      </c>
      <c r="K1820" s="23">
        <v>4.99</v>
      </c>
      <c r="L1820" s="31"/>
    </row>
    <row r="1821" spans="2:12" s="4" customFormat="1" ht="15.6">
      <c r="B1821" s="17" t="s">
        <v>4336</v>
      </c>
      <c r="C1821" s="30" t="s">
        <v>4337</v>
      </c>
      <c r="D1821" s="25" t="s">
        <v>4338</v>
      </c>
      <c r="E1821" s="20">
        <v>36</v>
      </c>
      <c r="F1821" s="21">
        <f t="shared" si="192"/>
        <v>27</v>
      </c>
      <c r="G1821" s="18">
        <v>12</v>
      </c>
      <c r="H1821" s="21">
        <f t="shared" si="193"/>
        <v>3</v>
      </c>
      <c r="I1821" s="20">
        <f t="shared" si="194"/>
        <v>2.25</v>
      </c>
      <c r="J1821" s="17">
        <f t="shared" si="195"/>
        <v>60</v>
      </c>
      <c r="K1821" s="23">
        <v>6.99</v>
      </c>
      <c r="L1821" s="31"/>
    </row>
    <row r="1822" spans="2:12" s="4" customFormat="1" ht="15.6">
      <c r="B1822" s="17" t="s">
        <v>4339</v>
      </c>
      <c r="C1822" s="30" t="s">
        <v>4340</v>
      </c>
      <c r="D1822" s="25" t="s">
        <v>4341</v>
      </c>
      <c r="E1822" s="20">
        <v>72</v>
      </c>
      <c r="F1822" s="21">
        <f t="shared" si="192"/>
        <v>54</v>
      </c>
      <c r="G1822" s="18">
        <v>24</v>
      </c>
      <c r="H1822" s="21">
        <f t="shared" si="193"/>
        <v>3</v>
      </c>
      <c r="I1822" s="20">
        <f t="shared" si="194"/>
        <v>2.25</v>
      </c>
      <c r="J1822" s="17">
        <f t="shared" si="195"/>
        <v>120</v>
      </c>
      <c r="K1822" s="23">
        <v>6.99</v>
      </c>
      <c r="L1822" s="31"/>
    </row>
    <row r="1823" spans="2:12" s="4" customFormat="1" ht="15.6">
      <c r="B1823" s="17" t="s">
        <v>4342</v>
      </c>
      <c r="C1823" s="30" t="s">
        <v>4343</v>
      </c>
      <c r="D1823" s="25" t="s">
        <v>4344</v>
      </c>
      <c r="E1823" s="20">
        <v>84.37</v>
      </c>
      <c r="F1823" s="21">
        <f t="shared" si="192"/>
        <v>63.277500000000003</v>
      </c>
      <c r="G1823" s="18">
        <v>60</v>
      </c>
      <c r="H1823" s="21">
        <f t="shared" si="193"/>
        <v>1.4061666666666668</v>
      </c>
      <c r="I1823" s="20">
        <f t="shared" si="194"/>
        <v>1.0546250000000001</v>
      </c>
      <c r="J1823" s="17">
        <f t="shared" si="195"/>
        <v>300</v>
      </c>
      <c r="K1823" s="23">
        <v>4.99</v>
      </c>
      <c r="L1823" s="31"/>
    </row>
    <row r="1824" spans="2:12" s="4" customFormat="1" ht="15.6">
      <c r="B1824" s="17" t="s">
        <v>4345</v>
      </c>
      <c r="C1824" s="30" t="s">
        <v>4346</v>
      </c>
      <c r="D1824" s="25" t="s">
        <v>4347</v>
      </c>
      <c r="E1824" s="20">
        <v>36</v>
      </c>
      <c r="F1824" s="21">
        <f t="shared" si="192"/>
        <v>27</v>
      </c>
      <c r="G1824" s="18">
        <v>9</v>
      </c>
      <c r="H1824" s="21">
        <f t="shared" si="193"/>
        <v>4</v>
      </c>
      <c r="I1824" s="20">
        <f t="shared" si="194"/>
        <v>3</v>
      </c>
      <c r="J1824" s="17">
        <f t="shared" si="195"/>
        <v>45</v>
      </c>
      <c r="K1824" s="23">
        <v>9.99</v>
      </c>
      <c r="L1824" s="31"/>
    </row>
    <row r="1825" spans="2:12" s="4" customFormat="1" ht="15.6">
      <c r="B1825" s="17" t="s">
        <v>4348</v>
      </c>
      <c r="C1825" s="30" t="s">
        <v>4349</v>
      </c>
      <c r="D1825" s="25" t="s">
        <v>4350</v>
      </c>
      <c r="E1825" s="20">
        <v>48</v>
      </c>
      <c r="F1825" s="21">
        <f t="shared" si="192"/>
        <v>36</v>
      </c>
      <c r="G1825" s="18">
        <v>12</v>
      </c>
      <c r="H1825" s="21">
        <f t="shared" si="193"/>
        <v>4</v>
      </c>
      <c r="I1825" s="20">
        <f t="shared" si="194"/>
        <v>3</v>
      </c>
      <c r="J1825" s="17">
        <f t="shared" si="195"/>
        <v>60</v>
      </c>
      <c r="K1825" s="23">
        <v>9.99</v>
      </c>
      <c r="L1825" s="31"/>
    </row>
    <row r="1826" spans="2:12" s="4" customFormat="1" ht="15.6">
      <c r="B1826" s="17" t="s">
        <v>4351</v>
      </c>
      <c r="C1826" s="30" t="s">
        <v>4352</v>
      </c>
      <c r="D1826" s="25" t="s">
        <v>4353</v>
      </c>
      <c r="E1826" s="20">
        <v>36</v>
      </c>
      <c r="F1826" s="21">
        <f t="shared" si="192"/>
        <v>27</v>
      </c>
      <c r="G1826" s="18">
        <v>9</v>
      </c>
      <c r="H1826" s="21">
        <f t="shared" si="193"/>
        <v>4</v>
      </c>
      <c r="I1826" s="20">
        <f t="shared" si="194"/>
        <v>3</v>
      </c>
      <c r="J1826" s="17">
        <f t="shared" si="195"/>
        <v>45</v>
      </c>
      <c r="K1826" s="23">
        <v>9.99</v>
      </c>
      <c r="L1826" s="31"/>
    </row>
    <row r="1827" spans="2:12" s="4" customFormat="1" ht="15.6">
      <c r="B1827" s="17" t="s">
        <v>4354</v>
      </c>
      <c r="C1827" s="30" t="s">
        <v>4355</v>
      </c>
      <c r="D1827" s="25" t="s">
        <v>4356</v>
      </c>
      <c r="E1827" s="20">
        <v>33.75</v>
      </c>
      <c r="F1827" s="21">
        <f t="shared" si="192"/>
        <v>25.3125</v>
      </c>
      <c r="G1827" s="18">
        <v>12</v>
      </c>
      <c r="H1827" s="21">
        <f t="shared" si="193"/>
        <v>2.8125</v>
      </c>
      <c r="I1827" s="20">
        <f t="shared" si="194"/>
        <v>2.109375</v>
      </c>
      <c r="J1827" s="17">
        <f t="shared" si="195"/>
        <v>60</v>
      </c>
      <c r="K1827" s="23">
        <v>6.99</v>
      </c>
      <c r="L1827" s="31"/>
    </row>
    <row r="1828" spans="2:12" s="4" customFormat="1" ht="15.6">
      <c r="B1828" s="17" t="s">
        <v>4357</v>
      </c>
      <c r="C1828" s="30" t="s">
        <v>4358</v>
      </c>
      <c r="D1828" s="25" t="s">
        <v>4359</v>
      </c>
      <c r="E1828" s="20">
        <v>67.5</v>
      </c>
      <c r="F1828" s="21">
        <f t="shared" si="192"/>
        <v>50.625</v>
      </c>
      <c r="G1828" s="18">
        <v>12</v>
      </c>
      <c r="H1828" s="21">
        <f t="shared" si="193"/>
        <v>5.625</v>
      </c>
      <c r="I1828" s="20">
        <f t="shared" si="194"/>
        <v>4.21875</v>
      </c>
      <c r="J1828" s="17">
        <f t="shared" si="195"/>
        <v>60</v>
      </c>
      <c r="K1828" s="23">
        <v>12.99</v>
      </c>
      <c r="L1828" s="31"/>
    </row>
    <row r="1829" spans="2:12" s="4" customFormat="1" ht="15.6">
      <c r="B1829" s="17" t="s">
        <v>4360</v>
      </c>
      <c r="C1829" s="30" t="s">
        <v>4361</v>
      </c>
      <c r="D1829" s="25" t="s">
        <v>4362</v>
      </c>
      <c r="E1829" s="20">
        <v>48</v>
      </c>
      <c r="F1829" s="21">
        <f t="shared" si="192"/>
        <v>36</v>
      </c>
      <c r="G1829" s="18">
        <v>12</v>
      </c>
      <c r="H1829" s="21">
        <f t="shared" si="193"/>
        <v>4</v>
      </c>
      <c r="I1829" s="20">
        <f t="shared" si="194"/>
        <v>3</v>
      </c>
      <c r="J1829" s="17">
        <f t="shared" si="195"/>
        <v>60</v>
      </c>
      <c r="K1829" s="23">
        <v>9.99</v>
      </c>
      <c r="L1829" s="31"/>
    </row>
    <row r="1830" spans="2:12" s="4" customFormat="1" ht="15.6">
      <c r="B1830" s="17" t="s">
        <v>4363</v>
      </c>
      <c r="C1830" s="30" t="s">
        <v>4364</v>
      </c>
      <c r="D1830" s="25" t="s">
        <v>4365</v>
      </c>
      <c r="E1830" s="20">
        <v>48</v>
      </c>
      <c r="F1830" s="21">
        <f t="shared" si="192"/>
        <v>36</v>
      </c>
      <c r="G1830" s="18">
        <v>36</v>
      </c>
      <c r="H1830" s="21">
        <f t="shared" si="193"/>
        <v>1.3333333333333333</v>
      </c>
      <c r="I1830" s="20">
        <f t="shared" si="194"/>
        <v>1</v>
      </c>
      <c r="J1830" s="17">
        <f t="shared" si="195"/>
        <v>180</v>
      </c>
      <c r="K1830" s="23">
        <v>3.99</v>
      </c>
      <c r="L1830" s="31"/>
    </row>
    <row r="1831" spans="2:12" s="4" customFormat="1" ht="15.6">
      <c r="B1831" s="17" t="s">
        <v>4366</v>
      </c>
      <c r="C1831" s="30" t="s">
        <v>4367</v>
      </c>
      <c r="D1831" s="25" t="s">
        <v>4368</v>
      </c>
      <c r="E1831" s="20">
        <v>72</v>
      </c>
      <c r="F1831" s="21">
        <f t="shared" si="192"/>
        <v>54</v>
      </c>
      <c r="G1831" s="18">
        <v>24</v>
      </c>
      <c r="H1831" s="21">
        <f t="shared" si="193"/>
        <v>3</v>
      </c>
      <c r="I1831" s="20">
        <f t="shared" si="194"/>
        <v>2.25</v>
      </c>
      <c r="J1831" s="17">
        <f t="shared" si="195"/>
        <v>120</v>
      </c>
      <c r="K1831" s="23">
        <v>6.99</v>
      </c>
      <c r="L1831" s="31"/>
    </row>
    <row r="1832" spans="2:12" s="4" customFormat="1" ht="15.6">
      <c r="B1832" s="17" t="s">
        <v>4369</v>
      </c>
      <c r="C1832" s="30" t="s">
        <v>4370</v>
      </c>
      <c r="D1832" s="25" t="s">
        <v>4371</v>
      </c>
      <c r="E1832" s="20">
        <v>27</v>
      </c>
      <c r="F1832" s="21">
        <f t="shared" si="192"/>
        <v>20.25</v>
      </c>
      <c r="G1832" s="18">
        <v>24</v>
      </c>
      <c r="H1832" s="21">
        <f t="shared" si="193"/>
        <v>1.125</v>
      </c>
      <c r="I1832" s="20">
        <f t="shared" si="194"/>
        <v>0.84375</v>
      </c>
      <c r="J1832" s="17">
        <f t="shared" si="195"/>
        <v>120</v>
      </c>
      <c r="K1832" s="23">
        <v>3.99</v>
      </c>
      <c r="L1832" s="31"/>
    </row>
    <row r="1833" spans="2:12" s="4" customFormat="1" ht="15.6">
      <c r="B1833" s="17" t="s">
        <v>4372</v>
      </c>
      <c r="C1833" s="30" t="s">
        <v>4373</v>
      </c>
      <c r="D1833" s="25" t="s">
        <v>4374</v>
      </c>
      <c r="E1833" s="20">
        <v>74.239999999999995</v>
      </c>
      <c r="F1833" s="21">
        <f t="shared" si="192"/>
        <v>55.679999999999993</v>
      </c>
      <c r="G1833" s="18">
        <v>24</v>
      </c>
      <c r="H1833" s="21">
        <f t="shared" si="193"/>
        <v>3.0933333333333333</v>
      </c>
      <c r="I1833" s="20">
        <f t="shared" si="194"/>
        <v>2.3199999999999998</v>
      </c>
      <c r="J1833" s="17">
        <f t="shared" si="195"/>
        <v>120</v>
      </c>
      <c r="K1833" s="23">
        <v>7.99</v>
      </c>
      <c r="L1833" s="31"/>
    </row>
    <row r="1834" spans="2:12" s="4" customFormat="1" ht="15.6">
      <c r="B1834" s="17" t="s">
        <v>4375</v>
      </c>
      <c r="C1834" s="30" t="s">
        <v>4376</v>
      </c>
      <c r="D1834" s="25" t="s">
        <v>4377</v>
      </c>
      <c r="E1834" s="20">
        <v>33.75</v>
      </c>
      <c r="F1834" s="21">
        <f t="shared" si="192"/>
        <v>25.3125</v>
      </c>
      <c r="G1834" s="18">
        <v>24</v>
      </c>
      <c r="H1834" s="21">
        <f t="shared" si="193"/>
        <v>1.40625</v>
      </c>
      <c r="I1834" s="20">
        <f t="shared" si="194"/>
        <v>1.0546875</v>
      </c>
      <c r="J1834" s="17">
        <f t="shared" si="195"/>
        <v>120</v>
      </c>
      <c r="K1834" s="23">
        <v>3.99</v>
      </c>
      <c r="L1834" s="31"/>
    </row>
    <row r="1835" spans="2:12" s="4" customFormat="1" ht="15.6">
      <c r="B1835" s="17" t="s">
        <v>4378</v>
      </c>
      <c r="C1835" s="30" t="s">
        <v>4379</v>
      </c>
      <c r="D1835" s="25" t="s">
        <v>4380</v>
      </c>
      <c r="E1835" s="20">
        <v>41.25</v>
      </c>
      <c r="F1835" s="21">
        <f t="shared" si="192"/>
        <v>30.9375</v>
      </c>
      <c r="G1835" s="18">
        <v>12</v>
      </c>
      <c r="H1835" s="21">
        <f t="shared" si="193"/>
        <v>3.4375</v>
      </c>
      <c r="I1835" s="20">
        <f t="shared" si="194"/>
        <v>2.578125</v>
      </c>
      <c r="J1835" s="17">
        <f t="shared" si="195"/>
        <v>60</v>
      </c>
      <c r="K1835" s="23">
        <v>8.99</v>
      </c>
      <c r="L1835" s="31"/>
    </row>
    <row r="1836" spans="2:12" s="4" customFormat="1" ht="15.6">
      <c r="B1836" s="17" t="s">
        <v>4381</v>
      </c>
      <c r="C1836" s="30" t="s">
        <v>4382</v>
      </c>
      <c r="D1836" s="25" t="s">
        <v>4383</v>
      </c>
      <c r="E1836" s="20">
        <v>54</v>
      </c>
      <c r="F1836" s="21">
        <f t="shared" si="192"/>
        <v>40.5</v>
      </c>
      <c r="G1836" s="18">
        <v>48</v>
      </c>
      <c r="H1836" s="21">
        <f t="shared" si="193"/>
        <v>1.125</v>
      </c>
      <c r="I1836" s="20">
        <f t="shared" si="194"/>
        <v>0.84375</v>
      </c>
      <c r="J1836" s="17">
        <f t="shared" si="195"/>
        <v>240</v>
      </c>
      <c r="K1836" s="23">
        <v>2.99</v>
      </c>
      <c r="L1836" s="31"/>
    </row>
    <row r="1837" spans="2:12" s="4" customFormat="1" ht="15.6">
      <c r="B1837" s="17" t="s">
        <v>4384</v>
      </c>
      <c r="C1837" s="30" t="s">
        <v>4385</v>
      </c>
      <c r="D1837" s="25" t="s">
        <v>4386</v>
      </c>
      <c r="E1837" s="20">
        <v>32</v>
      </c>
      <c r="F1837" s="21">
        <f t="shared" si="192"/>
        <v>24</v>
      </c>
      <c r="G1837" s="18">
        <v>8</v>
      </c>
      <c r="H1837" s="21">
        <f t="shared" si="193"/>
        <v>4</v>
      </c>
      <c r="I1837" s="20">
        <f t="shared" si="194"/>
        <v>3</v>
      </c>
      <c r="J1837" s="17">
        <f t="shared" si="195"/>
        <v>40</v>
      </c>
      <c r="K1837" s="23">
        <v>9.99</v>
      </c>
      <c r="L1837" s="31"/>
    </row>
    <row r="1838" spans="2:12" s="4" customFormat="1" ht="15.6">
      <c r="B1838" s="17" t="s">
        <v>4387</v>
      </c>
      <c r="C1838" s="30" t="s">
        <v>4388</v>
      </c>
      <c r="D1838" s="25" t="s">
        <v>4389</v>
      </c>
      <c r="E1838" s="20">
        <v>48</v>
      </c>
      <c r="F1838" s="21">
        <f t="shared" si="192"/>
        <v>36</v>
      </c>
      <c r="G1838" s="18">
        <v>12</v>
      </c>
      <c r="H1838" s="21">
        <f t="shared" si="193"/>
        <v>4</v>
      </c>
      <c r="I1838" s="20">
        <f t="shared" si="194"/>
        <v>3</v>
      </c>
      <c r="J1838" s="17">
        <f t="shared" si="195"/>
        <v>60</v>
      </c>
      <c r="K1838" s="23">
        <v>9.99</v>
      </c>
      <c r="L1838" s="31"/>
    </row>
    <row r="1839" spans="2:12" s="4" customFormat="1" ht="15.6">
      <c r="B1839" s="17" t="s">
        <v>4390</v>
      </c>
      <c r="C1839" s="30" t="s">
        <v>4391</v>
      </c>
      <c r="D1839" s="25" t="s">
        <v>4392</v>
      </c>
      <c r="E1839" s="20">
        <v>48</v>
      </c>
      <c r="F1839" s="21">
        <f t="shared" si="192"/>
        <v>36</v>
      </c>
      <c r="G1839" s="18">
        <v>24</v>
      </c>
      <c r="H1839" s="21">
        <f t="shared" si="193"/>
        <v>2</v>
      </c>
      <c r="I1839" s="20">
        <f t="shared" si="194"/>
        <v>1.5</v>
      </c>
      <c r="J1839" s="17">
        <f t="shared" si="195"/>
        <v>120</v>
      </c>
      <c r="K1839" s="23">
        <v>4.99</v>
      </c>
      <c r="L1839" s="31"/>
    </row>
    <row r="1840" spans="2:12" s="4" customFormat="1" ht="15.6">
      <c r="B1840" s="17" t="s">
        <v>4393</v>
      </c>
      <c r="C1840" s="30" t="s">
        <v>4394</v>
      </c>
      <c r="D1840" s="25" t="s">
        <v>4395</v>
      </c>
      <c r="E1840" s="20">
        <v>48</v>
      </c>
      <c r="F1840" s="21">
        <f t="shared" si="192"/>
        <v>36</v>
      </c>
      <c r="G1840" s="18">
        <v>12</v>
      </c>
      <c r="H1840" s="21">
        <f t="shared" si="193"/>
        <v>4</v>
      </c>
      <c r="I1840" s="20">
        <f t="shared" si="194"/>
        <v>3</v>
      </c>
      <c r="J1840" s="17">
        <f t="shared" si="195"/>
        <v>60</v>
      </c>
      <c r="K1840" s="23">
        <v>4.99</v>
      </c>
      <c r="L1840" s="31"/>
    </row>
    <row r="1841" spans="2:12" s="4" customFormat="1" ht="15.6">
      <c r="B1841" s="17" t="s">
        <v>4396</v>
      </c>
      <c r="C1841" s="30" t="s">
        <v>4397</v>
      </c>
      <c r="D1841" s="25" t="s">
        <v>4398</v>
      </c>
      <c r="E1841" s="20">
        <v>144</v>
      </c>
      <c r="F1841" s="21">
        <f t="shared" si="192"/>
        <v>108</v>
      </c>
      <c r="G1841" s="18">
        <v>12</v>
      </c>
      <c r="H1841" s="21">
        <f t="shared" si="193"/>
        <v>12</v>
      </c>
      <c r="I1841" s="20">
        <f t="shared" si="194"/>
        <v>9</v>
      </c>
      <c r="J1841" s="17">
        <f t="shared" si="195"/>
        <v>60</v>
      </c>
      <c r="K1841" s="23">
        <v>28.99</v>
      </c>
      <c r="L1841" s="31"/>
    </row>
    <row r="1842" spans="2:12" s="4" customFormat="1" ht="15.6">
      <c r="B1842" s="17" t="s">
        <v>4399</v>
      </c>
      <c r="C1842" s="30" t="s">
        <v>4400</v>
      </c>
      <c r="D1842" s="25" t="s">
        <v>4401</v>
      </c>
      <c r="E1842" s="20">
        <v>162</v>
      </c>
      <c r="F1842" s="21">
        <f t="shared" si="192"/>
        <v>121.5</v>
      </c>
      <c r="G1842" s="18">
        <v>72</v>
      </c>
      <c r="H1842" s="21">
        <f t="shared" si="193"/>
        <v>2.25</v>
      </c>
      <c r="I1842" s="20">
        <f t="shared" si="194"/>
        <v>1.6875</v>
      </c>
      <c r="J1842" s="17">
        <f t="shared" si="195"/>
        <v>360</v>
      </c>
      <c r="K1842" s="23">
        <v>4.99</v>
      </c>
      <c r="L1842" s="31"/>
    </row>
    <row r="1843" spans="2:12" s="4" customFormat="1" ht="15.6">
      <c r="B1843" s="17" t="s">
        <v>4402</v>
      </c>
      <c r="C1843" s="30" t="s">
        <v>4403</v>
      </c>
      <c r="D1843" s="25" t="s">
        <v>4404</v>
      </c>
      <c r="E1843" s="20">
        <v>48</v>
      </c>
      <c r="F1843" s="21">
        <f t="shared" si="192"/>
        <v>36</v>
      </c>
      <c r="G1843" s="18">
        <v>24</v>
      </c>
      <c r="H1843" s="21">
        <f t="shared" si="193"/>
        <v>2</v>
      </c>
      <c r="I1843" s="20">
        <f t="shared" si="194"/>
        <v>1.5</v>
      </c>
      <c r="J1843" s="17">
        <f t="shared" si="195"/>
        <v>120</v>
      </c>
      <c r="K1843" s="23">
        <v>4.99</v>
      </c>
      <c r="L1843" s="31"/>
    </row>
    <row r="1844" spans="2:12" s="4" customFormat="1" ht="15.6">
      <c r="B1844" s="17" t="s">
        <v>4405</v>
      </c>
      <c r="C1844" s="30" t="s">
        <v>4406</v>
      </c>
      <c r="D1844" s="25" t="s">
        <v>4407</v>
      </c>
      <c r="E1844" s="20">
        <v>48</v>
      </c>
      <c r="F1844" s="21">
        <f t="shared" ref="F1844:F1865" si="196">E1844*0.75</f>
        <v>36</v>
      </c>
      <c r="G1844" s="18">
        <v>12</v>
      </c>
      <c r="H1844" s="21">
        <f t="shared" ref="H1844:H1865" si="197">E1844/G1844</f>
        <v>4</v>
      </c>
      <c r="I1844" s="20">
        <f t="shared" ref="I1844:I1865" si="198">F1844/G1844</f>
        <v>3</v>
      </c>
      <c r="J1844" s="17">
        <f>G1844*5</f>
        <v>60</v>
      </c>
      <c r="K1844" s="23">
        <v>9.99</v>
      </c>
      <c r="L1844" s="31"/>
    </row>
    <row r="1845" spans="2:12" s="4" customFormat="1" ht="15.6">
      <c r="B1845" s="17" t="s">
        <v>4408</v>
      </c>
      <c r="C1845" s="30" t="s">
        <v>4409</v>
      </c>
      <c r="D1845" s="25" t="s">
        <v>4410</v>
      </c>
      <c r="E1845" s="20">
        <v>42</v>
      </c>
      <c r="F1845" s="21">
        <f t="shared" si="196"/>
        <v>31.5</v>
      </c>
      <c r="G1845" s="18">
        <v>6</v>
      </c>
      <c r="H1845" s="21">
        <f t="shared" si="197"/>
        <v>7</v>
      </c>
      <c r="I1845" s="20">
        <f t="shared" si="198"/>
        <v>5.25</v>
      </c>
      <c r="J1845" s="17">
        <f>G1845*5</f>
        <v>30</v>
      </c>
      <c r="K1845" s="23">
        <v>14.99</v>
      </c>
      <c r="L1845" s="31"/>
    </row>
    <row r="1846" spans="2:12" s="4" customFormat="1" ht="15.6">
      <c r="B1846" s="17" t="s">
        <v>4411</v>
      </c>
      <c r="C1846" s="30" t="s">
        <v>4412</v>
      </c>
      <c r="D1846" s="25" t="s">
        <v>4413</v>
      </c>
      <c r="E1846" s="20">
        <v>48</v>
      </c>
      <c r="F1846" s="21">
        <f t="shared" si="196"/>
        <v>36</v>
      </c>
      <c r="G1846" s="18">
        <v>12</v>
      </c>
      <c r="H1846" s="21">
        <f t="shared" si="197"/>
        <v>4</v>
      </c>
      <c r="I1846" s="20">
        <f t="shared" si="198"/>
        <v>3</v>
      </c>
      <c r="J1846" s="17">
        <v>120</v>
      </c>
      <c r="K1846" s="23">
        <v>10.99</v>
      </c>
      <c r="L1846" s="31"/>
    </row>
    <row r="1847" spans="2:12" s="4" customFormat="1" ht="15.6">
      <c r="B1847" s="17" t="s">
        <v>4414</v>
      </c>
      <c r="C1847" s="30" t="s">
        <v>4415</v>
      </c>
      <c r="D1847" s="25" t="s">
        <v>4416</v>
      </c>
      <c r="E1847" s="20">
        <v>90</v>
      </c>
      <c r="F1847" s="21">
        <f t="shared" si="196"/>
        <v>67.5</v>
      </c>
      <c r="G1847" s="18">
        <v>72</v>
      </c>
      <c r="H1847" s="21">
        <f t="shared" si="197"/>
        <v>1.25</v>
      </c>
      <c r="I1847" s="20">
        <f t="shared" si="198"/>
        <v>0.9375</v>
      </c>
      <c r="J1847" s="17">
        <v>720</v>
      </c>
      <c r="K1847" s="23">
        <v>3.99</v>
      </c>
      <c r="L1847" s="31"/>
    </row>
    <row r="1848" spans="2:12" s="4" customFormat="1" ht="15.6">
      <c r="B1848" s="17" t="s">
        <v>4417</v>
      </c>
      <c r="C1848" s="30" t="s">
        <v>4418</v>
      </c>
      <c r="D1848" s="25" t="s">
        <v>4419</v>
      </c>
      <c r="E1848" s="20">
        <v>60</v>
      </c>
      <c r="F1848" s="21">
        <f t="shared" si="196"/>
        <v>45</v>
      </c>
      <c r="G1848" s="18">
        <v>12</v>
      </c>
      <c r="H1848" s="21">
        <f t="shared" si="197"/>
        <v>5</v>
      </c>
      <c r="I1848" s="20">
        <f t="shared" si="198"/>
        <v>3.75</v>
      </c>
      <c r="J1848" s="17">
        <v>60</v>
      </c>
      <c r="K1848" s="23">
        <v>10.97</v>
      </c>
      <c r="L1848" s="31"/>
    </row>
    <row r="1849" spans="2:12" s="4" customFormat="1" ht="15.6">
      <c r="B1849" s="17" t="s">
        <v>4420</v>
      </c>
      <c r="C1849" s="30" t="s">
        <v>4421</v>
      </c>
      <c r="D1849" s="25" t="s">
        <v>4422</v>
      </c>
      <c r="E1849" s="20">
        <v>48</v>
      </c>
      <c r="F1849" s="21">
        <f t="shared" si="196"/>
        <v>36</v>
      </c>
      <c r="G1849" s="18">
        <v>24</v>
      </c>
      <c r="H1849" s="21">
        <f t="shared" si="197"/>
        <v>2</v>
      </c>
      <c r="I1849" s="20">
        <f t="shared" si="198"/>
        <v>1.5</v>
      </c>
      <c r="J1849" s="17">
        <v>432</v>
      </c>
      <c r="K1849" s="23">
        <v>4.99</v>
      </c>
      <c r="L1849" s="31"/>
    </row>
    <row r="1850" spans="2:12" s="4" customFormat="1" ht="15.6">
      <c r="B1850" s="17" t="s">
        <v>4423</v>
      </c>
      <c r="C1850" s="30" t="s">
        <v>4424</v>
      </c>
      <c r="D1850" s="25" t="s">
        <v>4425</v>
      </c>
      <c r="E1850" s="20">
        <v>60</v>
      </c>
      <c r="F1850" s="21">
        <f t="shared" si="196"/>
        <v>45</v>
      </c>
      <c r="G1850" s="18">
        <v>12</v>
      </c>
      <c r="H1850" s="21">
        <f t="shared" si="197"/>
        <v>5</v>
      </c>
      <c r="I1850" s="20">
        <f t="shared" si="198"/>
        <v>3.75</v>
      </c>
      <c r="J1850" s="17">
        <f>G1850*5</f>
        <v>60</v>
      </c>
      <c r="K1850" s="23">
        <v>10.99</v>
      </c>
      <c r="L1850" s="31"/>
    </row>
    <row r="1851" spans="2:12" s="4" customFormat="1" ht="15.6">
      <c r="B1851" s="17" t="s">
        <v>4426</v>
      </c>
      <c r="C1851" s="30" t="s">
        <v>4427</v>
      </c>
      <c r="D1851" s="25" t="s">
        <v>4428</v>
      </c>
      <c r="E1851" s="20">
        <v>48</v>
      </c>
      <c r="F1851" s="21">
        <f t="shared" si="196"/>
        <v>36</v>
      </c>
      <c r="G1851" s="18">
        <v>24</v>
      </c>
      <c r="H1851" s="21">
        <f t="shared" si="197"/>
        <v>2</v>
      </c>
      <c r="I1851" s="20">
        <f t="shared" si="198"/>
        <v>1.5</v>
      </c>
      <c r="J1851" s="17">
        <v>504</v>
      </c>
      <c r="K1851" s="23">
        <v>4.99</v>
      </c>
      <c r="L1851" s="31"/>
    </row>
    <row r="1852" spans="2:12" s="4" customFormat="1" ht="15.6">
      <c r="B1852" s="17" t="s">
        <v>4429</v>
      </c>
      <c r="C1852" s="30" t="s">
        <v>4430</v>
      </c>
      <c r="D1852" s="25" t="s">
        <v>4431</v>
      </c>
      <c r="E1852" s="20">
        <v>60</v>
      </c>
      <c r="F1852" s="21">
        <f t="shared" si="196"/>
        <v>45</v>
      </c>
      <c r="G1852" s="18">
        <v>12</v>
      </c>
      <c r="H1852" s="21">
        <f t="shared" si="197"/>
        <v>5</v>
      </c>
      <c r="I1852" s="20">
        <f t="shared" si="198"/>
        <v>3.75</v>
      </c>
      <c r="J1852" s="17">
        <f t="shared" ref="J1852:J1860" si="199">G1852*5</f>
        <v>60</v>
      </c>
      <c r="K1852" s="23">
        <v>10.99</v>
      </c>
      <c r="L1852" s="31"/>
    </row>
    <row r="1853" spans="2:12" s="4" customFormat="1" ht="15.6">
      <c r="B1853" s="17" t="s">
        <v>4432</v>
      </c>
      <c r="C1853" s="30" t="s">
        <v>4433</v>
      </c>
      <c r="D1853" s="25" t="s">
        <v>4434</v>
      </c>
      <c r="E1853" s="20">
        <v>945</v>
      </c>
      <c r="F1853" s="21">
        <f t="shared" si="196"/>
        <v>708.75</v>
      </c>
      <c r="G1853" s="18">
        <v>120</v>
      </c>
      <c r="H1853" s="21">
        <f t="shared" si="197"/>
        <v>7.875</v>
      </c>
      <c r="I1853" s="20">
        <f t="shared" si="198"/>
        <v>5.90625</v>
      </c>
      <c r="J1853" s="17">
        <f t="shared" si="199"/>
        <v>600</v>
      </c>
      <c r="K1853" s="23">
        <v>14.99</v>
      </c>
      <c r="L1853" s="31"/>
    </row>
    <row r="1854" spans="2:12" s="4" customFormat="1" ht="15.6">
      <c r="B1854" s="17" t="s">
        <v>4435</v>
      </c>
      <c r="C1854" s="30" t="s">
        <v>4433</v>
      </c>
      <c r="D1854" s="25" t="s">
        <v>4434</v>
      </c>
      <c r="E1854" s="20">
        <v>94.5</v>
      </c>
      <c r="F1854" s="21">
        <f t="shared" si="196"/>
        <v>70.875</v>
      </c>
      <c r="G1854" s="18">
        <v>12</v>
      </c>
      <c r="H1854" s="21">
        <f t="shared" si="197"/>
        <v>7.875</v>
      </c>
      <c r="I1854" s="20">
        <f t="shared" si="198"/>
        <v>5.90625</v>
      </c>
      <c r="J1854" s="17">
        <f t="shared" si="199"/>
        <v>60</v>
      </c>
      <c r="K1854" s="23">
        <v>14.99</v>
      </c>
      <c r="L1854" s="31"/>
    </row>
    <row r="1855" spans="2:12" s="4" customFormat="1" ht="15.6">
      <c r="B1855" s="17" t="s">
        <v>4436</v>
      </c>
      <c r="C1855" s="30" t="s">
        <v>4437</v>
      </c>
      <c r="D1855" s="25" t="s">
        <v>4438</v>
      </c>
      <c r="E1855" s="20">
        <v>240</v>
      </c>
      <c r="F1855" s="21">
        <f t="shared" si="196"/>
        <v>180</v>
      </c>
      <c r="G1855" s="18">
        <v>24</v>
      </c>
      <c r="H1855" s="21">
        <f t="shared" si="197"/>
        <v>10</v>
      </c>
      <c r="I1855" s="20">
        <f t="shared" si="198"/>
        <v>7.5</v>
      </c>
      <c r="J1855" s="17">
        <f t="shared" si="199"/>
        <v>120</v>
      </c>
      <c r="K1855" s="23">
        <v>24.99</v>
      </c>
      <c r="L1855" s="31"/>
    </row>
    <row r="1856" spans="2:12" s="4" customFormat="1" ht="15.6">
      <c r="B1856" s="17" t="s">
        <v>4439</v>
      </c>
      <c r="C1856" s="30" t="s">
        <v>4440</v>
      </c>
      <c r="D1856" s="25" t="s">
        <v>4441</v>
      </c>
      <c r="E1856" s="20">
        <v>54</v>
      </c>
      <c r="F1856" s="21">
        <f t="shared" si="196"/>
        <v>40.5</v>
      </c>
      <c r="G1856" s="18">
        <v>24</v>
      </c>
      <c r="H1856" s="21">
        <f t="shared" si="197"/>
        <v>2.25</v>
      </c>
      <c r="I1856" s="20">
        <f t="shared" si="198"/>
        <v>1.6875</v>
      </c>
      <c r="J1856" s="17">
        <f t="shared" si="199"/>
        <v>120</v>
      </c>
      <c r="K1856" s="23">
        <v>4.99</v>
      </c>
      <c r="L1856" s="31"/>
    </row>
    <row r="1857" spans="2:12" s="4" customFormat="1" ht="15.6">
      <c r="B1857" s="17" t="s">
        <v>4442</v>
      </c>
      <c r="C1857" s="30" t="s">
        <v>4443</v>
      </c>
      <c r="D1857" s="25" t="s">
        <v>4444</v>
      </c>
      <c r="E1857" s="20">
        <v>81</v>
      </c>
      <c r="F1857" s="21">
        <f t="shared" si="196"/>
        <v>60.75</v>
      </c>
      <c r="G1857" s="18">
        <v>24</v>
      </c>
      <c r="H1857" s="21">
        <f t="shared" si="197"/>
        <v>3.375</v>
      </c>
      <c r="I1857" s="20">
        <f t="shared" si="198"/>
        <v>2.53125</v>
      </c>
      <c r="J1857" s="17">
        <f t="shared" si="199"/>
        <v>120</v>
      </c>
      <c r="K1857" s="23">
        <v>7.99</v>
      </c>
      <c r="L1857" s="31"/>
    </row>
    <row r="1858" spans="2:12" s="4" customFormat="1" ht="15.6">
      <c r="B1858" s="17" t="s">
        <v>4445</v>
      </c>
      <c r="C1858" s="30" t="s">
        <v>4446</v>
      </c>
      <c r="D1858" s="25" t="s">
        <v>4447</v>
      </c>
      <c r="E1858" s="20">
        <v>108</v>
      </c>
      <c r="F1858" s="21">
        <f t="shared" si="196"/>
        <v>81</v>
      </c>
      <c r="G1858" s="18">
        <v>24</v>
      </c>
      <c r="H1858" s="21">
        <f t="shared" si="197"/>
        <v>4.5</v>
      </c>
      <c r="I1858" s="20">
        <f t="shared" si="198"/>
        <v>3.375</v>
      </c>
      <c r="J1858" s="17">
        <f t="shared" si="199"/>
        <v>120</v>
      </c>
      <c r="K1858" s="23">
        <v>9.99</v>
      </c>
      <c r="L1858" s="31"/>
    </row>
    <row r="1859" spans="2:12" s="4" customFormat="1" ht="15.6">
      <c r="B1859" s="17" t="s">
        <v>4448</v>
      </c>
      <c r="C1859" s="30" t="s">
        <v>4449</v>
      </c>
      <c r="D1859" s="25" t="s">
        <v>4450</v>
      </c>
      <c r="E1859" s="20">
        <v>67.5</v>
      </c>
      <c r="F1859" s="21">
        <f t="shared" si="196"/>
        <v>50.625</v>
      </c>
      <c r="G1859" s="18">
        <v>24</v>
      </c>
      <c r="H1859" s="21">
        <f t="shared" si="197"/>
        <v>2.8125</v>
      </c>
      <c r="I1859" s="20">
        <f t="shared" si="198"/>
        <v>2.109375</v>
      </c>
      <c r="J1859" s="17">
        <f t="shared" si="199"/>
        <v>120</v>
      </c>
      <c r="K1859" s="23">
        <v>6.99</v>
      </c>
      <c r="L1859" s="31"/>
    </row>
    <row r="1860" spans="2:12" s="4" customFormat="1" ht="15.6">
      <c r="B1860" s="17" t="s">
        <v>4451</v>
      </c>
      <c r="C1860" s="30" t="s">
        <v>4452</v>
      </c>
      <c r="D1860" s="25" t="s">
        <v>4453</v>
      </c>
      <c r="E1860" s="20">
        <v>192</v>
      </c>
      <c r="F1860" s="21">
        <f t="shared" si="196"/>
        <v>144</v>
      </c>
      <c r="G1860" s="18">
        <v>48</v>
      </c>
      <c r="H1860" s="21">
        <f t="shared" si="197"/>
        <v>4</v>
      </c>
      <c r="I1860" s="20">
        <f t="shared" si="198"/>
        <v>3</v>
      </c>
      <c r="J1860" s="17">
        <f t="shared" si="199"/>
        <v>240</v>
      </c>
      <c r="K1860" s="23">
        <v>9.99</v>
      </c>
      <c r="L1860" s="31"/>
    </row>
    <row r="1861" spans="2:12" s="4" customFormat="1" ht="15.6">
      <c r="B1861" s="17" t="s">
        <v>4454</v>
      </c>
      <c r="C1861" s="30" t="s">
        <v>4455</v>
      </c>
      <c r="D1861" s="25" t="s">
        <v>4456</v>
      </c>
      <c r="E1861" s="20">
        <v>54</v>
      </c>
      <c r="F1861" s="21">
        <f t="shared" si="196"/>
        <v>40.5</v>
      </c>
      <c r="G1861" s="18">
        <v>12</v>
      </c>
      <c r="H1861" s="21">
        <f t="shared" si="197"/>
        <v>4.5</v>
      </c>
      <c r="I1861" s="20">
        <f t="shared" si="198"/>
        <v>3.375</v>
      </c>
      <c r="J1861" s="17">
        <v>72</v>
      </c>
      <c r="K1861" s="23">
        <v>11.99</v>
      </c>
      <c r="L1861" s="31"/>
    </row>
    <row r="1862" spans="2:12" s="4" customFormat="1" ht="15.6">
      <c r="B1862" s="17" t="s">
        <v>4457</v>
      </c>
      <c r="C1862" s="30" t="s">
        <v>4458</v>
      </c>
      <c r="D1862" s="25" t="s">
        <v>4459</v>
      </c>
      <c r="E1862" s="20">
        <v>54</v>
      </c>
      <c r="F1862" s="21">
        <f t="shared" si="196"/>
        <v>40.5</v>
      </c>
      <c r="G1862" s="18">
        <v>12</v>
      </c>
      <c r="H1862" s="21">
        <f t="shared" si="197"/>
        <v>4.5</v>
      </c>
      <c r="I1862" s="20">
        <f t="shared" si="198"/>
        <v>3.375</v>
      </c>
      <c r="J1862" s="17">
        <v>72</v>
      </c>
      <c r="K1862" s="23">
        <v>12.99</v>
      </c>
      <c r="L1862" s="31"/>
    </row>
    <row r="1863" spans="2:12" s="4" customFormat="1" ht="15.6">
      <c r="B1863" s="17" t="s">
        <v>4460</v>
      </c>
      <c r="C1863" s="30" t="s">
        <v>4461</v>
      </c>
      <c r="D1863" s="25" t="s">
        <v>4462</v>
      </c>
      <c r="E1863" s="20">
        <v>54</v>
      </c>
      <c r="F1863" s="21">
        <f t="shared" si="196"/>
        <v>40.5</v>
      </c>
      <c r="G1863" s="18">
        <v>24</v>
      </c>
      <c r="H1863" s="21">
        <f t="shared" si="197"/>
        <v>2.25</v>
      </c>
      <c r="I1863" s="20">
        <f t="shared" si="198"/>
        <v>1.6875</v>
      </c>
      <c r="J1863" s="17">
        <f>G1863*5</f>
        <v>120</v>
      </c>
      <c r="K1863" s="23">
        <v>6.99</v>
      </c>
      <c r="L1863" s="31"/>
    </row>
    <row r="1864" spans="2:12" s="4" customFormat="1" ht="15.6">
      <c r="B1864" s="17" t="s">
        <v>4463</v>
      </c>
      <c r="C1864" s="30" t="s">
        <v>4464</v>
      </c>
      <c r="D1864" s="25" t="s">
        <v>4465</v>
      </c>
      <c r="E1864" s="20">
        <v>54</v>
      </c>
      <c r="F1864" s="21">
        <f t="shared" si="196"/>
        <v>40.5</v>
      </c>
      <c r="G1864" s="18">
        <v>24</v>
      </c>
      <c r="H1864" s="21">
        <f t="shared" si="197"/>
        <v>2.25</v>
      </c>
      <c r="I1864" s="20">
        <f t="shared" si="198"/>
        <v>1.6875</v>
      </c>
      <c r="J1864" s="17">
        <f>G1864*5</f>
        <v>120</v>
      </c>
      <c r="K1864" s="23">
        <v>6.99</v>
      </c>
      <c r="L1864" s="31"/>
    </row>
    <row r="1865" spans="2:12" s="4" customFormat="1" ht="15.6">
      <c r="B1865" s="17" t="s">
        <v>4466</v>
      </c>
      <c r="C1865" s="30" t="s">
        <v>4467</v>
      </c>
      <c r="D1865" s="25" t="s">
        <v>4468</v>
      </c>
      <c r="E1865" s="20">
        <v>60</v>
      </c>
      <c r="F1865" s="21">
        <f t="shared" si="196"/>
        <v>45</v>
      </c>
      <c r="G1865" s="18">
        <v>24</v>
      </c>
      <c r="H1865" s="21">
        <f t="shared" si="197"/>
        <v>2.5</v>
      </c>
      <c r="I1865" s="20">
        <f t="shared" si="198"/>
        <v>1.875</v>
      </c>
      <c r="J1865" s="17">
        <f>G1865*5</f>
        <v>120</v>
      </c>
      <c r="K1865" s="23">
        <v>7.99</v>
      </c>
      <c r="L1865" s="31"/>
    </row>
    <row r="1866" spans="2:12" s="4" customFormat="1" ht="15.6">
      <c r="B1866" s="17" t="s">
        <v>4469</v>
      </c>
      <c r="C1866" s="30" t="s">
        <v>4470</v>
      </c>
      <c r="D1866" s="25" t="s">
        <v>4471</v>
      </c>
      <c r="E1866" s="20">
        <v>30</v>
      </c>
      <c r="F1866" s="21">
        <f t="shared" ref="F1866:F1873" si="200">E1866*0.75</f>
        <v>22.5</v>
      </c>
      <c r="G1866" s="18">
        <v>12</v>
      </c>
      <c r="H1866" s="21">
        <f t="shared" ref="H1866:H1873" si="201">E1866/G1866</f>
        <v>2.5</v>
      </c>
      <c r="I1866" s="20">
        <f t="shared" ref="I1866:I1873" si="202">F1866/G1866</f>
        <v>1.875</v>
      </c>
      <c r="J1866" s="17">
        <f t="shared" ref="J1866:J1926" si="203">G1866*5</f>
        <v>60</v>
      </c>
      <c r="K1866" s="23">
        <v>6.99</v>
      </c>
      <c r="L1866" s="31"/>
    </row>
    <row r="1867" spans="2:12" s="4" customFormat="1" ht="15.6">
      <c r="B1867" s="17" t="s">
        <v>4472</v>
      </c>
      <c r="C1867" s="30" t="s">
        <v>4473</v>
      </c>
      <c r="D1867" s="25" t="s">
        <v>4474</v>
      </c>
      <c r="E1867" s="20">
        <v>60</v>
      </c>
      <c r="F1867" s="21">
        <f t="shared" si="200"/>
        <v>45</v>
      </c>
      <c r="G1867" s="18">
        <v>24</v>
      </c>
      <c r="H1867" s="21">
        <f t="shared" si="201"/>
        <v>2.5</v>
      </c>
      <c r="I1867" s="20">
        <f t="shared" si="202"/>
        <v>1.875</v>
      </c>
      <c r="J1867" s="17">
        <f t="shared" si="203"/>
        <v>120</v>
      </c>
      <c r="K1867" s="23">
        <v>8.99</v>
      </c>
      <c r="L1867" s="31"/>
    </row>
    <row r="1868" spans="2:12" s="4" customFormat="1" ht="15.6">
      <c r="B1868" s="17" t="s">
        <v>4475</v>
      </c>
      <c r="C1868" s="30" t="s">
        <v>4476</v>
      </c>
      <c r="D1868" s="25" t="s">
        <v>4477</v>
      </c>
      <c r="E1868" s="20">
        <v>108</v>
      </c>
      <c r="F1868" s="21">
        <f t="shared" si="200"/>
        <v>81</v>
      </c>
      <c r="G1868" s="18">
        <v>24</v>
      </c>
      <c r="H1868" s="21">
        <f t="shared" si="201"/>
        <v>4.5</v>
      </c>
      <c r="I1868" s="20">
        <f t="shared" si="202"/>
        <v>3.375</v>
      </c>
      <c r="J1868" s="17">
        <f t="shared" si="203"/>
        <v>120</v>
      </c>
      <c r="K1868" s="23">
        <v>9.99</v>
      </c>
      <c r="L1868" s="31"/>
    </row>
    <row r="1869" spans="2:12" s="4" customFormat="1" ht="15.6">
      <c r="B1869" s="17" t="s">
        <v>4478</v>
      </c>
      <c r="C1869" s="30" t="s">
        <v>4479</v>
      </c>
      <c r="D1869" s="25" t="s">
        <v>4480</v>
      </c>
      <c r="E1869" s="20">
        <v>54</v>
      </c>
      <c r="F1869" s="21">
        <f t="shared" si="200"/>
        <v>40.5</v>
      </c>
      <c r="G1869" s="18">
        <v>24</v>
      </c>
      <c r="H1869" s="21">
        <f t="shared" si="201"/>
        <v>2.25</v>
      </c>
      <c r="I1869" s="20">
        <f t="shared" si="202"/>
        <v>1.6875</v>
      </c>
      <c r="J1869" s="17">
        <f t="shared" si="203"/>
        <v>120</v>
      </c>
      <c r="K1869" s="23">
        <v>6.99</v>
      </c>
      <c r="L1869" s="31"/>
    </row>
    <row r="1870" spans="2:12" s="4" customFormat="1" ht="15.6">
      <c r="B1870" s="33" t="s">
        <v>4481</v>
      </c>
      <c r="C1870" s="49" t="s">
        <v>4482</v>
      </c>
      <c r="D1870" s="50" t="s">
        <v>4483</v>
      </c>
      <c r="E1870" s="20">
        <v>162</v>
      </c>
      <c r="F1870" s="21">
        <f t="shared" si="200"/>
        <v>121.5</v>
      </c>
      <c r="G1870" s="18">
        <v>48</v>
      </c>
      <c r="H1870" s="21">
        <f t="shared" si="201"/>
        <v>3.375</v>
      </c>
      <c r="I1870" s="20">
        <f t="shared" si="202"/>
        <v>2.53125</v>
      </c>
      <c r="J1870" s="17">
        <f t="shared" si="203"/>
        <v>240</v>
      </c>
      <c r="K1870" s="23">
        <v>8.99</v>
      </c>
      <c r="L1870" s="31"/>
    </row>
    <row r="1871" spans="2:12" s="4" customFormat="1" ht="15.6">
      <c r="B1871" s="33" t="s">
        <v>4484</v>
      </c>
      <c r="C1871" s="49" t="s">
        <v>4485</v>
      </c>
      <c r="D1871" s="50" t="s">
        <v>4486</v>
      </c>
      <c r="E1871" s="20">
        <v>162</v>
      </c>
      <c r="F1871" s="21">
        <f t="shared" si="200"/>
        <v>121.5</v>
      </c>
      <c r="G1871" s="18">
        <v>48</v>
      </c>
      <c r="H1871" s="21">
        <f t="shared" si="201"/>
        <v>3.375</v>
      </c>
      <c r="I1871" s="20">
        <f t="shared" si="202"/>
        <v>2.53125</v>
      </c>
      <c r="J1871" s="17">
        <f t="shared" si="203"/>
        <v>240</v>
      </c>
      <c r="K1871" s="23">
        <v>8.99</v>
      </c>
      <c r="L1871" s="31"/>
    </row>
    <row r="1872" spans="2:12" s="4" customFormat="1" ht="15.6">
      <c r="B1872" s="33" t="s">
        <v>4487</v>
      </c>
      <c r="C1872" s="49" t="s">
        <v>4488</v>
      </c>
      <c r="D1872" s="50" t="s">
        <v>4489</v>
      </c>
      <c r="E1872" s="20">
        <v>162</v>
      </c>
      <c r="F1872" s="21">
        <f t="shared" si="200"/>
        <v>121.5</v>
      </c>
      <c r="G1872" s="18">
        <v>48</v>
      </c>
      <c r="H1872" s="21">
        <f t="shared" si="201"/>
        <v>3.375</v>
      </c>
      <c r="I1872" s="20">
        <f t="shared" si="202"/>
        <v>2.53125</v>
      </c>
      <c r="J1872" s="17">
        <f t="shared" si="203"/>
        <v>240</v>
      </c>
      <c r="K1872" s="23">
        <v>8.99</v>
      </c>
      <c r="L1872" s="31"/>
    </row>
    <row r="1873" spans="2:12" s="4" customFormat="1" ht="15.6">
      <c r="B1873" s="33" t="s">
        <v>4490</v>
      </c>
      <c r="C1873" s="49" t="s">
        <v>4491</v>
      </c>
      <c r="D1873" s="50" t="s">
        <v>4492</v>
      </c>
      <c r="E1873" s="20">
        <v>162</v>
      </c>
      <c r="F1873" s="21">
        <f t="shared" si="200"/>
        <v>121.5</v>
      </c>
      <c r="G1873" s="18">
        <v>48</v>
      </c>
      <c r="H1873" s="21">
        <f t="shared" si="201"/>
        <v>3.375</v>
      </c>
      <c r="I1873" s="20">
        <f t="shared" si="202"/>
        <v>2.53125</v>
      </c>
      <c r="J1873" s="17">
        <f t="shared" si="203"/>
        <v>240</v>
      </c>
      <c r="K1873" s="23">
        <v>8.99</v>
      </c>
      <c r="L1873" s="31"/>
    </row>
    <row r="1874" spans="2:12" s="4" customFormat="1" ht="15.6">
      <c r="B1874" s="33" t="s">
        <v>4493</v>
      </c>
      <c r="C1874" s="49" t="s">
        <v>4494</v>
      </c>
      <c r="D1874" s="50" t="s">
        <v>4495</v>
      </c>
      <c r="E1874" s="20">
        <v>162</v>
      </c>
      <c r="F1874" s="21">
        <f t="shared" ref="F1874:F1937" si="204">E1874*0.75</f>
        <v>121.5</v>
      </c>
      <c r="G1874" s="18">
        <v>48</v>
      </c>
      <c r="H1874" s="21">
        <f t="shared" ref="H1874:H1937" si="205">E1874/G1874</f>
        <v>3.375</v>
      </c>
      <c r="I1874" s="20">
        <f t="shared" ref="I1874:I1937" si="206">F1874/G1874</f>
        <v>2.53125</v>
      </c>
      <c r="J1874" s="17">
        <f t="shared" si="203"/>
        <v>240</v>
      </c>
      <c r="K1874" s="23">
        <v>8.99</v>
      </c>
      <c r="L1874" s="31"/>
    </row>
    <row r="1875" spans="2:12" s="4" customFormat="1" ht="15.6">
      <c r="B1875" s="33" t="s">
        <v>4496</v>
      </c>
      <c r="C1875" s="49" t="s">
        <v>4497</v>
      </c>
      <c r="D1875" s="50" t="s">
        <v>4498</v>
      </c>
      <c r="E1875" s="20">
        <v>162</v>
      </c>
      <c r="F1875" s="21">
        <f t="shared" si="204"/>
        <v>121.5</v>
      </c>
      <c r="G1875" s="18">
        <v>48</v>
      </c>
      <c r="H1875" s="21">
        <f t="shared" si="205"/>
        <v>3.375</v>
      </c>
      <c r="I1875" s="20">
        <f t="shared" si="206"/>
        <v>2.53125</v>
      </c>
      <c r="J1875" s="17">
        <f t="shared" si="203"/>
        <v>240</v>
      </c>
      <c r="K1875" s="23">
        <v>8.99</v>
      </c>
      <c r="L1875" s="31"/>
    </row>
    <row r="1876" spans="2:12" s="4" customFormat="1" ht="15.6">
      <c r="B1876" s="33" t="s">
        <v>4499</v>
      </c>
      <c r="C1876" s="49" t="s">
        <v>4500</v>
      </c>
      <c r="D1876" s="50" t="s">
        <v>4501</v>
      </c>
      <c r="E1876" s="20">
        <v>162</v>
      </c>
      <c r="F1876" s="21">
        <f t="shared" si="204"/>
        <v>121.5</v>
      </c>
      <c r="G1876" s="18">
        <v>48</v>
      </c>
      <c r="H1876" s="21">
        <f t="shared" si="205"/>
        <v>3.375</v>
      </c>
      <c r="I1876" s="20">
        <f t="shared" si="206"/>
        <v>2.53125</v>
      </c>
      <c r="J1876" s="17">
        <f t="shared" si="203"/>
        <v>240</v>
      </c>
      <c r="K1876" s="23">
        <v>8.99</v>
      </c>
      <c r="L1876" s="31"/>
    </row>
    <row r="1877" spans="2:12" s="4" customFormat="1" ht="15.6">
      <c r="B1877" s="33" t="s">
        <v>4502</v>
      </c>
      <c r="C1877" s="49" t="s">
        <v>4503</v>
      </c>
      <c r="D1877" s="50" t="s">
        <v>4504</v>
      </c>
      <c r="E1877" s="20">
        <v>162</v>
      </c>
      <c r="F1877" s="21">
        <f t="shared" si="204"/>
        <v>121.5</v>
      </c>
      <c r="G1877" s="18">
        <v>48</v>
      </c>
      <c r="H1877" s="21">
        <f t="shared" si="205"/>
        <v>3.375</v>
      </c>
      <c r="I1877" s="20">
        <f t="shared" si="206"/>
        <v>2.53125</v>
      </c>
      <c r="J1877" s="17">
        <f t="shared" si="203"/>
        <v>240</v>
      </c>
      <c r="K1877" s="23">
        <v>8.99</v>
      </c>
      <c r="L1877" s="31"/>
    </row>
    <row r="1878" spans="2:12" s="4" customFormat="1" ht="15.6">
      <c r="B1878" s="33" t="s">
        <v>4505</v>
      </c>
      <c r="C1878" s="49" t="s">
        <v>4506</v>
      </c>
      <c r="D1878" s="50" t="s">
        <v>4507</v>
      </c>
      <c r="E1878" s="20">
        <v>162</v>
      </c>
      <c r="F1878" s="21">
        <f t="shared" si="204"/>
        <v>121.5</v>
      </c>
      <c r="G1878" s="18">
        <v>48</v>
      </c>
      <c r="H1878" s="21">
        <f t="shared" si="205"/>
        <v>3.375</v>
      </c>
      <c r="I1878" s="20">
        <f t="shared" si="206"/>
        <v>2.53125</v>
      </c>
      <c r="J1878" s="17">
        <f t="shared" si="203"/>
        <v>240</v>
      </c>
      <c r="K1878" s="23">
        <v>8.99</v>
      </c>
      <c r="L1878" s="31"/>
    </row>
    <row r="1879" spans="2:12" s="4" customFormat="1" ht="15.6">
      <c r="B1879" s="33" t="s">
        <v>4508</v>
      </c>
      <c r="C1879" s="49" t="s">
        <v>4509</v>
      </c>
      <c r="D1879" s="50" t="s">
        <v>4510</v>
      </c>
      <c r="E1879" s="20">
        <v>162</v>
      </c>
      <c r="F1879" s="21">
        <f t="shared" si="204"/>
        <v>121.5</v>
      </c>
      <c r="G1879" s="18">
        <v>48</v>
      </c>
      <c r="H1879" s="21">
        <f t="shared" si="205"/>
        <v>3.375</v>
      </c>
      <c r="I1879" s="20">
        <f t="shared" si="206"/>
        <v>2.53125</v>
      </c>
      <c r="J1879" s="17">
        <f t="shared" si="203"/>
        <v>240</v>
      </c>
      <c r="K1879" s="23">
        <v>8.99</v>
      </c>
      <c r="L1879" s="31"/>
    </row>
    <row r="1880" spans="2:12" s="4" customFormat="1" ht="15.6">
      <c r="B1880" s="33" t="s">
        <v>4511</v>
      </c>
      <c r="C1880" s="49" t="s">
        <v>4512</v>
      </c>
      <c r="D1880" s="50" t="s">
        <v>4513</v>
      </c>
      <c r="E1880" s="20">
        <v>162</v>
      </c>
      <c r="F1880" s="21">
        <f t="shared" si="204"/>
        <v>121.5</v>
      </c>
      <c r="G1880" s="18">
        <v>48</v>
      </c>
      <c r="H1880" s="21">
        <f t="shared" si="205"/>
        <v>3.375</v>
      </c>
      <c r="I1880" s="20">
        <f t="shared" si="206"/>
        <v>2.53125</v>
      </c>
      <c r="J1880" s="17">
        <f t="shared" si="203"/>
        <v>240</v>
      </c>
      <c r="K1880" s="23">
        <v>8.99</v>
      </c>
      <c r="L1880" s="31"/>
    </row>
    <row r="1881" spans="2:12" s="4" customFormat="1" ht="15.6">
      <c r="B1881" s="33" t="s">
        <v>4514</v>
      </c>
      <c r="C1881" s="49" t="s">
        <v>4500</v>
      </c>
      <c r="D1881" s="50" t="s">
        <v>4501</v>
      </c>
      <c r="E1881" s="20">
        <v>162</v>
      </c>
      <c r="F1881" s="21">
        <f t="shared" si="204"/>
        <v>121.5</v>
      </c>
      <c r="G1881" s="18">
        <v>48</v>
      </c>
      <c r="H1881" s="21">
        <f t="shared" si="205"/>
        <v>3.375</v>
      </c>
      <c r="I1881" s="20">
        <f t="shared" si="206"/>
        <v>2.53125</v>
      </c>
      <c r="J1881" s="17">
        <f t="shared" si="203"/>
        <v>240</v>
      </c>
      <c r="K1881" s="23">
        <v>8.99</v>
      </c>
      <c r="L1881" s="31"/>
    </row>
    <row r="1882" spans="2:12" s="4" customFormat="1" ht="15.6">
      <c r="B1882" s="34" t="s">
        <v>4515</v>
      </c>
      <c r="C1882" s="51" t="s">
        <v>4516</v>
      </c>
      <c r="D1882" s="52" t="s">
        <v>4517</v>
      </c>
      <c r="E1882" s="20">
        <v>162</v>
      </c>
      <c r="F1882" s="21">
        <f t="shared" si="204"/>
        <v>121.5</v>
      </c>
      <c r="G1882" s="18">
        <v>48</v>
      </c>
      <c r="H1882" s="21">
        <f t="shared" si="205"/>
        <v>3.375</v>
      </c>
      <c r="I1882" s="20">
        <f t="shared" si="206"/>
        <v>2.53125</v>
      </c>
      <c r="J1882" s="17">
        <f t="shared" si="203"/>
        <v>240</v>
      </c>
      <c r="K1882" s="23">
        <v>8.99</v>
      </c>
      <c r="L1882" s="31"/>
    </row>
    <row r="1883" spans="2:12" s="4" customFormat="1" ht="15.6">
      <c r="B1883" s="34" t="s">
        <v>4518</v>
      </c>
      <c r="C1883" s="51" t="s">
        <v>4519</v>
      </c>
      <c r="D1883" s="52" t="s">
        <v>4520</v>
      </c>
      <c r="E1883" s="20">
        <v>162</v>
      </c>
      <c r="F1883" s="21">
        <f t="shared" si="204"/>
        <v>121.5</v>
      </c>
      <c r="G1883" s="18">
        <v>48</v>
      </c>
      <c r="H1883" s="21">
        <f t="shared" si="205"/>
        <v>3.375</v>
      </c>
      <c r="I1883" s="20">
        <f t="shared" si="206"/>
        <v>2.53125</v>
      </c>
      <c r="J1883" s="17">
        <f t="shared" si="203"/>
        <v>240</v>
      </c>
      <c r="K1883" s="23">
        <v>8.99</v>
      </c>
      <c r="L1883" s="31"/>
    </row>
    <row r="1884" spans="2:12" s="4" customFormat="1" ht="15.6">
      <c r="B1884" s="34" t="s">
        <v>4521</v>
      </c>
      <c r="C1884" s="51" t="s">
        <v>4522</v>
      </c>
      <c r="D1884" s="52" t="s">
        <v>4523</v>
      </c>
      <c r="E1884" s="20">
        <v>162</v>
      </c>
      <c r="F1884" s="21">
        <f t="shared" si="204"/>
        <v>121.5</v>
      </c>
      <c r="G1884" s="18">
        <v>48</v>
      </c>
      <c r="H1884" s="21">
        <f t="shared" si="205"/>
        <v>3.375</v>
      </c>
      <c r="I1884" s="20">
        <f t="shared" si="206"/>
        <v>2.53125</v>
      </c>
      <c r="J1884" s="17">
        <f t="shared" si="203"/>
        <v>240</v>
      </c>
      <c r="K1884" s="23">
        <v>8.99</v>
      </c>
      <c r="L1884" s="31"/>
    </row>
    <row r="1885" spans="2:12" s="4" customFormat="1" ht="15.6">
      <c r="B1885" s="34" t="s">
        <v>4524</v>
      </c>
      <c r="C1885" s="51" t="s">
        <v>4525</v>
      </c>
      <c r="D1885" s="52" t="s">
        <v>4526</v>
      </c>
      <c r="E1885" s="20">
        <v>162</v>
      </c>
      <c r="F1885" s="21">
        <f t="shared" si="204"/>
        <v>121.5</v>
      </c>
      <c r="G1885" s="18">
        <v>48</v>
      </c>
      <c r="H1885" s="21">
        <f t="shared" si="205"/>
        <v>3.375</v>
      </c>
      <c r="I1885" s="20">
        <f t="shared" si="206"/>
        <v>2.53125</v>
      </c>
      <c r="J1885" s="17">
        <f t="shared" si="203"/>
        <v>240</v>
      </c>
      <c r="K1885" s="23">
        <v>8.99</v>
      </c>
      <c r="L1885" s="31"/>
    </row>
    <row r="1886" spans="2:12" s="4" customFormat="1" ht="15.6">
      <c r="B1886" s="17" t="s">
        <v>4527</v>
      </c>
      <c r="C1886" s="53" t="s">
        <v>4528</v>
      </c>
      <c r="D1886" s="48" t="s">
        <v>4529</v>
      </c>
      <c r="E1886" s="20">
        <v>40.5</v>
      </c>
      <c r="F1886" s="21">
        <f t="shared" si="204"/>
        <v>30.375</v>
      </c>
      <c r="G1886" s="18">
        <v>12</v>
      </c>
      <c r="H1886" s="21">
        <f t="shared" si="205"/>
        <v>3.375</v>
      </c>
      <c r="I1886" s="20">
        <f t="shared" si="206"/>
        <v>2.53125</v>
      </c>
      <c r="J1886" s="17">
        <f t="shared" si="203"/>
        <v>60</v>
      </c>
      <c r="K1886" s="23">
        <v>8.99</v>
      </c>
      <c r="L1886" s="31"/>
    </row>
    <row r="1887" spans="2:12" s="4" customFormat="1" ht="15.6">
      <c r="B1887" s="17" t="s">
        <v>4530</v>
      </c>
      <c r="C1887" s="53" t="s">
        <v>4531</v>
      </c>
      <c r="D1887" s="48" t="s">
        <v>4532</v>
      </c>
      <c r="E1887" s="20">
        <v>189</v>
      </c>
      <c r="F1887" s="21">
        <f t="shared" si="204"/>
        <v>141.75</v>
      </c>
      <c r="G1887" s="18">
        <v>48</v>
      </c>
      <c r="H1887" s="21">
        <f t="shared" si="205"/>
        <v>3.9375</v>
      </c>
      <c r="I1887" s="20">
        <f t="shared" si="206"/>
        <v>2.953125</v>
      </c>
      <c r="J1887" s="17">
        <f t="shared" si="203"/>
        <v>240</v>
      </c>
      <c r="K1887" s="23">
        <v>8.99</v>
      </c>
      <c r="L1887" s="31"/>
    </row>
    <row r="1888" spans="2:12" s="4" customFormat="1" ht="15.6">
      <c r="B1888" s="17" t="s">
        <v>4533</v>
      </c>
      <c r="C1888" s="53" t="s">
        <v>4534</v>
      </c>
      <c r="D1888" s="25">
        <v>11648</v>
      </c>
      <c r="E1888" s="20">
        <v>40.5</v>
      </c>
      <c r="F1888" s="21">
        <f t="shared" si="204"/>
        <v>30.375</v>
      </c>
      <c r="G1888" s="18">
        <v>12</v>
      </c>
      <c r="H1888" s="21">
        <f t="shared" si="205"/>
        <v>3.375</v>
      </c>
      <c r="I1888" s="20">
        <f t="shared" si="206"/>
        <v>2.53125</v>
      </c>
      <c r="J1888" s="17">
        <f t="shared" si="203"/>
        <v>60</v>
      </c>
      <c r="K1888" s="23">
        <v>8.99</v>
      </c>
      <c r="L1888" s="31"/>
    </row>
    <row r="1889" spans="2:12" s="4" customFormat="1" ht="15.6">
      <c r="B1889" s="17" t="s">
        <v>4535</v>
      </c>
      <c r="C1889" s="53" t="s">
        <v>4536</v>
      </c>
      <c r="D1889" s="25">
        <v>17367</v>
      </c>
      <c r="E1889" s="20">
        <v>40.5</v>
      </c>
      <c r="F1889" s="21">
        <f t="shared" si="204"/>
        <v>30.375</v>
      </c>
      <c r="G1889" s="18">
        <v>12</v>
      </c>
      <c r="H1889" s="21">
        <f t="shared" si="205"/>
        <v>3.375</v>
      </c>
      <c r="I1889" s="20">
        <f t="shared" si="206"/>
        <v>2.53125</v>
      </c>
      <c r="J1889" s="17">
        <f t="shared" si="203"/>
        <v>60</v>
      </c>
      <c r="K1889" s="23">
        <v>8.99</v>
      </c>
      <c r="L1889" s="31"/>
    </row>
    <row r="1890" spans="2:12" s="4" customFormat="1" ht="15.6">
      <c r="B1890" s="17" t="s">
        <v>4537</v>
      </c>
      <c r="C1890" s="53" t="s">
        <v>4538</v>
      </c>
      <c r="D1890" s="25">
        <v>10023</v>
      </c>
      <c r="E1890" s="20">
        <v>189</v>
      </c>
      <c r="F1890" s="21">
        <f t="shared" si="204"/>
        <v>141.75</v>
      </c>
      <c r="G1890" s="18">
        <v>48</v>
      </c>
      <c r="H1890" s="21">
        <f t="shared" si="205"/>
        <v>3.9375</v>
      </c>
      <c r="I1890" s="20">
        <f t="shared" si="206"/>
        <v>2.953125</v>
      </c>
      <c r="J1890" s="17">
        <f t="shared" si="203"/>
        <v>240</v>
      </c>
      <c r="K1890" s="23">
        <v>8.99</v>
      </c>
      <c r="L1890" s="31"/>
    </row>
    <row r="1891" spans="2:12" s="4" customFormat="1" ht="15.6">
      <c r="B1891" s="17" t="s">
        <v>4539</v>
      </c>
      <c r="C1891" s="30" t="s">
        <v>4540</v>
      </c>
      <c r="D1891" s="25" t="s">
        <v>4541</v>
      </c>
      <c r="E1891" s="20">
        <v>40.5</v>
      </c>
      <c r="F1891" s="21">
        <f t="shared" si="204"/>
        <v>30.375</v>
      </c>
      <c r="G1891" s="18">
        <v>12</v>
      </c>
      <c r="H1891" s="21">
        <f t="shared" si="205"/>
        <v>3.375</v>
      </c>
      <c r="I1891" s="20">
        <f t="shared" si="206"/>
        <v>2.53125</v>
      </c>
      <c r="J1891" s="17">
        <f t="shared" si="203"/>
        <v>60</v>
      </c>
      <c r="K1891" s="23">
        <v>8.99</v>
      </c>
      <c r="L1891" s="31"/>
    </row>
    <row r="1892" spans="2:12" s="4" customFormat="1" ht="15.6">
      <c r="B1892" s="17" t="s">
        <v>4542</v>
      </c>
      <c r="C1892" s="30" t="s">
        <v>4543</v>
      </c>
      <c r="D1892" s="25" t="s">
        <v>4544</v>
      </c>
      <c r="E1892" s="20">
        <v>40.5</v>
      </c>
      <c r="F1892" s="21">
        <f t="shared" si="204"/>
        <v>30.375</v>
      </c>
      <c r="G1892" s="18">
        <v>60</v>
      </c>
      <c r="H1892" s="21">
        <f t="shared" si="205"/>
        <v>0.67500000000000004</v>
      </c>
      <c r="I1892" s="20">
        <f t="shared" si="206"/>
        <v>0.50624999999999998</v>
      </c>
      <c r="J1892" s="17">
        <f t="shared" si="203"/>
        <v>300</v>
      </c>
      <c r="K1892" s="23">
        <v>3.99</v>
      </c>
      <c r="L1892" s="31"/>
    </row>
    <row r="1893" spans="2:12" s="4" customFormat="1" ht="15.6">
      <c r="B1893" s="17" t="s">
        <v>4545</v>
      </c>
      <c r="C1893" s="30" t="s">
        <v>4546</v>
      </c>
      <c r="D1893" s="25" t="s">
        <v>4547</v>
      </c>
      <c r="E1893" s="20">
        <v>33.75</v>
      </c>
      <c r="F1893" s="21">
        <f t="shared" si="204"/>
        <v>25.3125</v>
      </c>
      <c r="G1893" s="18">
        <v>24</v>
      </c>
      <c r="H1893" s="21">
        <f t="shared" si="205"/>
        <v>1.40625</v>
      </c>
      <c r="I1893" s="20">
        <f t="shared" si="206"/>
        <v>1.0546875</v>
      </c>
      <c r="J1893" s="17">
        <f t="shared" si="203"/>
        <v>120</v>
      </c>
      <c r="K1893" s="23">
        <v>3.99</v>
      </c>
      <c r="L1893" s="31"/>
    </row>
    <row r="1894" spans="2:12" s="4" customFormat="1" ht="15.6">
      <c r="B1894" s="17" t="s">
        <v>4548</v>
      </c>
      <c r="C1894" s="30" t="s">
        <v>4549</v>
      </c>
      <c r="D1894" s="25" t="s">
        <v>4550</v>
      </c>
      <c r="E1894" s="20">
        <v>33.75</v>
      </c>
      <c r="F1894" s="21">
        <f t="shared" si="204"/>
        <v>25.3125</v>
      </c>
      <c r="G1894" s="18">
        <v>24</v>
      </c>
      <c r="H1894" s="21">
        <f t="shared" si="205"/>
        <v>1.40625</v>
      </c>
      <c r="I1894" s="20">
        <f t="shared" si="206"/>
        <v>1.0546875</v>
      </c>
      <c r="J1894" s="17">
        <f t="shared" si="203"/>
        <v>120</v>
      </c>
      <c r="K1894" s="23">
        <v>3.99</v>
      </c>
      <c r="L1894" s="31"/>
    </row>
    <row r="1895" spans="2:12" s="4" customFormat="1" ht="15.6">
      <c r="B1895" s="17" t="s">
        <v>4551</v>
      </c>
      <c r="C1895" s="30" t="s">
        <v>4552</v>
      </c>
      <c r="D1895" s="25" t="s">
        <v>4553</v>
      </c>
      <c r="E1895" s="20">
        <v>36</v>
      </c>
      <c r="F1895" s="21">
        <f t="shared" si="204"/>
        <v>27</v>
      </c>
      <c r="G1895" s="18">
        <v>24</v>
      </c>
      <c r="H1895" s="21">
        <f t="shared" si="205"/>
        <v>1.5</v>
      </c>
      <c r="I1895" s="20">
        <f t="shared" si="206"/>
        <v>1.125</v>
      </c>
      <c r="J1895" s="17">
        <f t="shared" si="203"/>
        <v>120</v>
      </c>
      <c r="K1895" s="23">
        <v>3.99</v>
      </c>
      <c r="L1895" s="31"/>
    </row>
    <row r="1896" spans="2:12" s="4" customFormat="1" ht="15.6">
      <c r="B1896" s="17" t="s">
        <v>4554</v>
      </c>
      <c r="C1896" s="30" t="s">
        <v>4555</v>
      </c>
      <c r="D1896" s="25" t="s">
        <v>4556</v>
      </c>
      <c r="E1896" s="20">
        <v>33.75</v>
      </c>
      <c r="F1896" s="21">
        <f t="shared" si="204"/>
        <v>25.3125</v>
      </c>
      <c r="G1896" s="18">
        <v>24</v>
      </c>
      <c r="H1896" s="21">
        <f t="shared" si="205"/>
        <v>1.40625</v>
      </c>
      <c r="I1896" s="20">
        <f t="shared" si="206"/>
        <v>1.0546875</v>
      </c>
      <c r="J1896" s="17">
        <f t="shared" si="203"/>
        <v>120</v>
      </c>
      <c r="K1896" s="23">
        <v>4.99</v>
      </c>
      <c r="L1896" s="31"/>
    </row>
    <row r="1897" spans="2:12" s="4" customFormat="1" ht="15.6">
      <c r="B1897" s="17" t="s">
        <v>4557</v>
      </c>
      <c r="C1897" s="30" t="s">
        <v>4558</v>
      </c>
      <c r="D1897" s="25" t="s">
        <v>4559</v>
      </c>
      <c r="E1897" s="20">
        <v>33.75</v>
      </c>
      <c r="F1897" s="21">
        <f t="shared" si="204"/>
        <v>25.3125</v>
      </c>
      <c r="G1897" s="18">
        <v>24</v>
      </c>
      <c r="H1897" s="21">
        <f t="shared" si="205"/>
        <v>1.40625</v>
      </c>
      <c r="I1897" s="20">
        <f t="shared" si="206"/>
        <v>1.0546875</v>
      </c>
      <c r="J1897" s="17">
        <f t="shared" si="203"/>
        <v>120</v>
      </c>
      <c r="K1897" s="23">
        <v>3.99</v>
      </c>
      <c r="L1897" s="31"/>
    </row>
    <row r="1898" spans="2:12" s="4" customFormat="1" ht="15.6">
      <c r="B1898" s="17" t="s">
        <v>4560</v>
      </c>
      <c r="C1898" s="30" t="s">
        <v>4561</v>
      </c>
      <c r="D1898" s="25" t="s">
        <v>4562</v>
      </c>
      <c r="E1898" s="20">
        <v>33.75</v>
      </c>
      <c r="F1898" s="21">
        <f t="shared" si="204"/>
        <v>25.3125</v>
      </c>
      <c r="G1898" s="18">
        <v>24</v>
      </c>
      <c r="H1898" s="21">
        <f t="shared" si="205"/>
        <v>1.40625</v>
      </c>
      <c r="I1898" s="20">
        <f t="shared" si="206"/>
        <v>1.0546875</v>
      </c>
      <c r="J1898" s="17">
        <f t="shared" si="203"/>
        <v>120</v>
      </c>
      <c r="K1898" s="23">
        <v>4.99</v>
      </c>
      <c r="L1898" s="31"/>
    </row>
    <row r="1899" spans="2:12" s="4" customFormat="1" ht="15.6">
      <c r="B1899" s="17" t="s">
        <v>4563</v>
      </c>
      <c r="C1899" s="30" t="s">
        <v>4564</v>
      </c>
      <c r="D1899" s="25" t="s">
        <v>4565</v>
      </c>
      <c r="E1899" s="20">
        <v>90</v>
      </c>
      <c r="F1899" s="21">
        <f t="shared" si="204"/>
        <v>67.5</v>
      </c>
      <c r="G1899" s="18">
        <v>72</v>
      </c>
      <c r="H1899" s="21">
        <f t="shared" si="205"/>
        <v>1.25</v>
      </c>
      <c r="I1899" s="20">
        <f t="shared" si="206"/>
        <v>0.9375</v>
      </c>
      <c r="J1899" s="17">
        <f t="shared" si="203"/>
        <v>360</v>
      </c>
      <c r="K1899" s="23">
        <v>3.99</v>
      </c>
      <c r="L1899" s="31"/>
    </row>
    <row r="1900" spans="2:12" s="4" customFormat="1" ht="15.6">
      <c r="B1900" s="17" t="s">
        <v>4566</v>
      </c>
      <c r="C1900" s="30" t="s">
        <v>4567</v>
      </c>
      <c r="D1900" s="25" t="s">
        <v>4568</v>
      </c>
      <c r="E1900" s="20">
        <v>33.75</v>
      </c>
      <c r="F1900" s="21">
        <f t="shared" si="204"/>
        <v>25.3125</v>
      </c>
      <c r="G1900" s="18">
        <v>24</v>
      </c>
      <c r="H1900" s="21">
        <f t="shared" si="205"/>
        <v>1.40625</v>
      </c>
      <c r="I1900" s="20">
        <f t="shared" si="206"/>
        <v>1.0546875</v>
      </c>
      <c r="J1900" s="17">
        <f t="shared" si="203"/>
        <v>120</v>
      </c>
      <c r="K1900" s="23">
        <v>4.99</v>
      </c>
      <c r="L1900" s="31"/>
    </row>
    <row r="1901" spans="2:12" s="4" customFormat="1" ht="15.6">
      <c r="B1901" s="17" t="s">
        <v>4569</v>
      </c>
      <c r="C1901" s="30" t="s">
        <v>4570</v>
      </c>
      <c r="D1901" s="25" t="s">
        <v>4571</v>
      </c>
      <c r="E1901" s="20">
        <v>33.75</v>
      </c>
      <c r="F1901" s="21">
        <f t="shared" si="204"/>
        <v>25.3125</v>
      </c>
      <c r="G1901" s="18">
        <v>24</v>
      </c>
      <c r="H1901" s="21">
        <f t="shared" si="205"/>
        <v>1.40625</v>
      </c>
      <c r="I1901" s="20">
        <f t="shared" si="206"/>
        <v>1.0546875</v>
      </c>
      <c r="J1901" s="17">
        <f t="shared" si="203"/>
        <v>120</v>
      </c>
      <c r="K1901" s="23">
        <v>3.99</v>
      </c>
      <c r="L1901" s="31"/>
    </row>
    <row r="1902" spans="2:12" s="4" customFormat="1" ht="15.6">
      <c r="B1902" s="17" t="s">
        <v>4572</v>
      </c>
      <c r="C1902" s="30" t="s">
        <v>4573</v>
      </c>
      <c r="D1902" s="25" t="s">
        <v>4574</v>
      </c>
      <c r="E1902" s="20">
        <v>36</v>
      </c>
      <c r="F1902" s="21">
        <f t="shared" si="204"/>
        <v>27</v>
      </c>
      <c r="G1902" s="18">
        <v>24</v>
      </c>
      <c r="H1902" s="21">
        <f t="shared" si="205"/>
        <v>1.5</v>
      </c>
      <c r="I1902" s="20">
        <f t="shared" si="206"/>
        <v>1.125</v>
      </c>
      <c r="J1902" s="17">
        <f t="shared" si="203"/>
        <v>120</v>
      </c>
      <c r="K1902" s="23">
        <v>3.99</v>
      </c>
      <c r="L1902" s="31"/>
    </row>
    <row r="1903" spans="2:12" s="4" customFormat="1" ht="15.6">
      <c r="B1903" s="17" t="s">
        <v>4575</v>
      </c>
      <c r="C1903" s="30" t="s">
        <v>4576</v>
      </c>
      <c r="D1903" s="25" t="s">
        <v>4577</v>
      </c>
      <c r="E1903" s="20">
        <v>90</v>
      </c>
      <c r="F1903" s="21">
        <f t="shared" si="204"/>
        <v>67.5</v>
      </c>
      <c r="G1903" s="18">
        <v>72</v>
      </c>
      <c r="H1903" s="21">
        <f t="shared" si="205"/>
        <v>1.25</v>
      </c>
      <c r="I1903" s="20">
        <f t="shared" si="206"/>
        <v>0.9375</v>
      </c>
      <c r="J1903" s="17">
        <f t="shared" si="203"/>
        <v>360</v>
      </c>
      <c r="K1903" s="23">
        <v>3.99</v>
      </c>
      <c r="L1903" s="31"/>
    </row>
    <row r="1904" spans="2:12" s="4" customFormat="1" ht="15.6">
      <c r="B1904" s="17" t="s">
        <v>4578</v>
      </c>
      <c r="C1904" s="30" t="s">
        <v>4579</v>
      </c>
      <c r="D1904" s="25" t="s">
        <v>4580</v>
      </c>
      <c r="E1904" s="20">
        <v>96</v>
      </c>
      <c r="F1904" s="21">
        <f t="shared" si="204"/>
        <v>72</v>
      </c>
      <c r="G1904" s="18">
        <v>24</v>
      </c>
      <c r="H1904" s="21">
        <f t="shared" si="205"/>
        <v>4</v>
      </c>
      <c r="I1904" s="20">
        <f t="shared" si="206"/>
        <v>3</v>
      </c>
      <c r="J1904" s="17">
        <f t="shared" si="203"/>
        <v>120</v>
      </c>
      <c r="K1904" s="23">
        <v>9.99</v>
      </c>
      <c r="L1904" s="31"/>
    </row>
    <row r="1905" spans="2:12" s="4" customFormat="1" ht="15.6">
      <c r="B1905" s="17" t="s">
        <v>4581</v>
      </c>
      <c r="C1905" s="30" t="s">
        <v>4582</v>
      </c>
      <c r="D1905" s="25" t="s">
        <v>4583</v>
      </c>
      <c r="E1905" s="20">
        <v>75</v>
      </c>
      <c r="F1905" s="21">
        <f t="shared" si="204"/>
        <v>56.25</v>
      </c>
      <c r="G1905" s="18">
        <v>25</v>
      </c>
      <c r="H1905" s="21">
        <f t="shared" si="205"/>
        <v>3</v>
      </c>
      <c r="I1905" s="20">
        <f t="shared" si="206"/>
        <v>2.25</v>
      </c>
      <c r="J1905" s="17">
        <f t="shared" si="203"/>
        <v>125</v>
      </c>
      <c r="K1905" s="23">
        <v>7.99</v>
      </c>
      <c r="L1905" s="31"/>
    </row>
    <row r="1906" spans="2:12" s="4" customFormat="1" ht="15.6">
      <c r="B1906" s="17" t="s">
        <v>4584</v>
      </c>
      <c r="C1906" s="30" t="s">
        <v>4585</v>
      </c>
      <c r="D1906" s="25" t="s">
        <v>4586</v>
      </c>
      <c r="E1906" s="20">
        <v>67.5</v>
      </c>
      <c r="F1906" s="21">
        <f t="shared" si="204"/>
        <v>50.625</v>
      </c>
      <c r="G1906" s="18">
        <v>12</v>
      </c>
      <c r="H1906" s="21">
        <f t="shared" si="205"/>
        <v>5.625</v>
      </c>
      <c r="I1906" s="20">
        <f t="shared" si="206"/>
        <v>4.21875</v>
      </c>
      <c r="J1906" s="17">
        <f t="shared" si="203"/>
        <v>60</v>
      </c>
      <c r="K1906" s="23">
        <v>14.99</v>
      </c>
      <c r="L1906" s="31"/>
    </row>
    <row r="1907" spans="2:12" s="4" customFormat="1" ht="15.6">
      <c r="B1907" s="17" t="s">
        <v>4587</v>
      </c>
      <c r="C1907" s="30" t="s">
        <v>4588</v>
      </c>
      <c r="D1907" s="25" t="s">
        <v>4589</v>
      </c>
      <c r="E1907" s="20">
        <v>72</v>
      </c>
      <c r="F1907" s="21">
        <f t="shared" si="204"/>
        <v>54</v>
      </c>
      <c r="G1907" s="18">
        <v>24</v>
      </c>
      <c r="H1907" s="21">
        <f t="shared" si="205"/>
        <v>3</v>
      </c>
      <c r="I1907" s="20">
        <f t="shared" si="206"/>
        <v>2.25</v>
      </c>
      <c r="J1907" s="17">
        <f t="shared" si="203"/>
        <v>120</v>
      </c>
      <c r="K1907" s="23">
        <v>6.99</v>
      </c>
      <c r="L1907" s="31"/>
    </row>
    <row r="1908" spans="2:12" s="4" customFormat="1" ht="15.6">
      <c r="B1908" s="17" t="s">
        <v>4590</v>
      </c>
      <c r="C1908" s="30" t="s">
        <v>4591</v>
      </c>
      <c r="D1908" s="25" t="s">
        <v>4592</v>
      </c>
      <c r="E1908" s="20">
        <v>68.75</v>
      </c>
      <c r="F1908" s="21">
        <f t="shared" si="204"/>
        <v>51.5625</v>
      </c>
      <c r="G1908" s="18">
        <v>25</v>
      </c>
      <c r="H1908" s="21">
        <f t="shared" si="205"/>
        <v>2.75</v>
      </c>
      <c r="I1908" s="20">
        <f t="shared" si="206"/>
        <v>2.0625</v>
      </c>
      <c r="J1908" s="17">
        <f t="shared" si="203"/>
        <v>125</v>
      </c>
      <c r="K1908" s="23">
        <v>6.99</v>
      </c>
      <c r="L1908" s="31"/>
    </row>
    <row r="1909" spans="2:12" s="4" customFormat="1" ht="15.6">
      <c r="B1909" s="17" t="s">
        <v>4593</v>
      </c>
      <c r="C1909" s="30" t="s">
        <v>4594</v>
      </c>
      <c r="D1909" s="25" t="s">
        <v>4595</v>
      </c>
      <c r="E1909" s="20">
        <v>144</v>
      </c>
      <c r="F1909" s="21">
        <f t="shared" si="204"/>
        <v>108</v>
      </c>
      <c r="G1909" s="18">
        <v>12</v>
      </c>
      <c r="H1909" s="21">
        <f t="shared" si="205"/>
        <v>12</v>
      </c>
      <c r="I1909" s="20">
        <f t="shared" si="206"/>
        <v>9</v>
      </c>
      <c r="J1909" s="17">
        <f t="shared" si="203"/>
        <v>60</v>
      </c>
      <c r="K1909" s="23">
        <v>29.99</v>
      </c>
      <c r="L1909" s="31"/>
    </row>
    <row r="1910" spans="2:12" s="4" customFormat="1" ht="15.6">
      <c r="B1910" s="17" t="s">
        <v>4596</v>
      </c>
      <c r="C1910" s="30" t="s">
        <v>4597</v>
      </c>
      <c r="D1910" s="25" t="s">
        <v>4598</v>
      </c>
      <c r="E1910" s="20">
        <v>67.5</v>
      </c>
      <c r="F1910" s="21">
        <f t="shared" si="204"/>
        <v>50.625</v>
      </c>
      <c r="G1910" s="18">
        <v>24</v>
      </c>
      <c r="H1910" s="21">
        <f t="shared" si="205"/>
        <v>2.8125</v>
      </c>
      <c r="I1910" s="20">
        <f t="shared" si="206"/>
        <v>2.109375</v>
      </c>
      <c r="J1910" s="17">
        <f t="shared" si="203"/>
        <v>120</v>
      </c>
      <c r="K1910" s="23">
        <v>6.99</v>
      </c>
      <c r="L1910" s="31"/>
    </row>
    <row r="1911" spans="2:12" s="4" customFormat="1" ht="15.6">
      <c r="B1911" s="17" t="s">
        <v>4599</v>
      </c>
      <c r="C1911" s="30" t="s">
        <v>4600</v>
      </c>
      <c r="D1911" s="25" t="s">
        <v>4601</v>
      </c>
      <c r="E1911" s="20">
        <v>67.5</v>
      </c>
      <c r="F1911" s="21">
        <f t="shared" si="204"/>
        <v>50.625</v>
      </c>
      <c r="G1911" s="18">
        <v>24</v>
      </c>
      <c r="H1911" s="21">
        <f t="shared" si="205"/>
        <v>2.8125</v>
      </c>
      <c r="I1911" s="20">
        <f t="shared" si="206"/>
        <v>2.109375</v>
      </c>
      <c r="J1911" s="17">
        <f t="shared" si="203"/>
        <v>120</v>
      </c>
      <c r="K1911" s="23">
        <v>6.99</v>
      </c>
      <c r="L1911" s="31"/>
    </row>
    <row r="1912" spans="2:12" s="4" customFormat="1" ht="15.6">
      <c r="B1912" s="17" t="s">
        <v>4602</v>
      </c>
      <c r="C1912" s="30" t="s">
        <v>4603</v>
      </c>
      <c r="D1912" s="25" t="s">
        <v>4604</v>
      </c>
      <c r="E1912" s="20">
        <v>72</v>
      </c>
      <c r="F1912" s="21">
        <f t="shared" si="204"/>
        <v>54</v>
      </c>
      <c r="G1912" s="18">
        <v>12</v>
      </c>
      <c r="H1912" s="21">
        <f t="shared" si="205"/>
        <v>6</v>
      </c>
      <c r="I1912" s="20">
        <f t="shared" si="206"/>
        <v>4.5</v>
      </c>
      <c r="J1912" s="17">
        <f t="shared" si="203"/>
        <v>60</v>
      </c>
      <c r="K1912" s="23">
        <v>14.99</v>
      </c>
      <c r="L1912" s="31"/>
    </row>
    <row r="1913" spans="2:12" s="4" customFormat="1" ht="15.6">
      <c r="B1913" s="17" t="s">
        <v>4605</v>
      </c>
      <c r="C1913" s="30" t="s">
        <v>4603</v>
      </c>
      <c r="D1913" s="25" t="s">
        <v>4604</v>
      </c>
      <c r="E1913" s="20">
        <v>72</v>
      </c>
      <c r="F1913" s="21">
        <f t="shared" si="204"/>
        <v>54</v>
      </c>
      <c r="G1913" s="18">
        <v>12</v>
      </c>
      <c r="H1913" s="21">
        <f t="shared" si="205"/>
        <v>6</v>
      </c>
      <c r="I1913" s="20">
        <f t="shared" si="206"/>
        <v>4.5</v>
      </c>
      <c r="J1913" s="17">
        <f t="shared" si="203"/>
        <v>60</v>
      </c>
      <c r="K1913" s="23">
        <v>14.99</v>
      </c>
      <c r="L1913" s="31"/>
    </row>
    <row r="1914" spans="2:12" s="4" customFormat="1" ht="15.6">
      <c r="B1914" s="17" t="s">
        <v>4606</v>
      </c>
      <c r="C1914" s="30" t="s">
        <v>4603</v>
      </c>
      <c r="D1914" s="25" t="s">
        <v>4604</v>
      </c>
      <c r="E1914" s="20">
        <v>72</v>
      </c>
      <c r="F1914" s="21">
        <f t="shared" si="204"/>
        <v>54</v>
      </c>
      <c r="G1914" s="18">
        <v>12</v>
      </c>
      <c r="H1914" s="21">
        <f t="shared" si="205"/>
        <v>6</v>
      </c>
      <c r="I1914" s="20">
        <f t="shared" si="206"/>
        <v>4.5</v>
      </c>
      <c r="J1914" s="17">
        <f t="shared" si="203"/>
        <v>60</v>
      </c>
      <c r="K1914" s="23">
        <v>14.99</v>
      </c>
      <c r="L1914" s="31"/>
    </row>
    <row r="1915" spans="2:12" s="4" customFormat="1" ht="15.6">
      <c r="B1915" s="17" t="s">
        <v>4607</v>
      </c>
      <c r="C1915" s="30" t="s">
        <v>4603</v>
      </c>
      <c r="D1915" s="25" t="s">
        <v>4604</v>
      </c>
      <c r="E1915" s="20">
        <v>72</v>
      </c>
      <c r="F1915" s="21">
        <f t="shared" si="204"/>
        <v>54</v>
      </c>
      <c r="G1915" s="18">
        <v>12</v>
      </c>
      <c r="H1915" s="21">
        <f t="shared" si="205"/>
        <v>6</v>
      </c>
      <c r="I1915" s="20">
        <f t="shared" si="206"/>
        <v>4.5</v>
      </c>
      <c r="J1915" s="17">
        <f t="shared" si="203"/>
        <v>60</v>
      </c>
      <c r="K1915" s="23">
        <v>14.99</v>
      </c>
      <c r="L1915" s="31"/>
    </row>
    <row r="1916" spans="2:12" s="4" customFormat="1" ht="15.6">
      <c r="B1916" s="17" t="s">
        <v>4608</v>
      </c>
      <c r="C1916" s="30" t="s">
        <v>4603</v>
      </c>
      <c r="D1916" s="25" t="s">
        <v>4604</v>
      </c>
      <c r="E1916" s="20">
        <v>72</v>
      </c>
      <c r="F1916" s="21">
        <f t="shared" si="204"/>
        <v>54</v>
      </c>
      <c r="G1916" s="18">
        <v>12</v>
      </c>
      <c r="H1916" s="21">
        <f t="shared" si="205"/>
        <v>6</v>
      </c>
      <c r="I1916" s="20">
        <f t="shared" si="206"/>
        <v>4.5</v>
      </c>
      <c r="J1916" s="17">
        <f t="shared" si="203"/>
        <v>60</v>
      </c>
      <c r="K1916" s="23">
        <v>14.99</v>
      </c>
      <c r="L1916" s="31"/>
    </row>
    <row r="1917" spans="2:12" s="4" customFormat="1" ht="15.6">
      <c r="B1917" s="17" t="s">
        <v>4609</v>
      </c>
      <c r="C1917" s="30" t="s">
        <v>4603</v>
      </c>
      <c r="D1917" s="25" t="s">
        <v>4604</v>
      </c>
      <c r="E1917" s="20">
        <v>72</v>
      </c>
      <c r="F1917" s="21">
        <f t="shared" si="204"/>
        <v>54</v>
      </c>
      <c r="G1917" s="18">
        <v>12</v>
      </c>
      <c r="H1917" s="21">
        <f t="shared" si="205"/>
        <v>6</v>
      </c>
      <c r="I1917" s="20">
        <f t="shared" si="206"/>
        <v>4.5</v>
      </c>
      <c r="J1917" s="17">
        <f t="shared" si="203"/>
        <v>60</v>
      </c>
      <c r="K1917" s="23">
        <v>14.99</v>
      </c>
      <c r="L1917" s="31"/>
    </row>
    <row r="1918" spans="2:12" s="4" customFormat="1" ht="15.6">
      <c r="B1918" s="17" t="s">
        <v>4610</v>
      </c>
      <c r="C1918" s="30" t="s">
        <v>4603</v>
      </c>
      <c r="D1918" s="25" t="s">
        <v>4604</v>
      </c>
      <c r="E1918" s="20">
        <v>72</v>
      </c>
      <c r="F1918" s="21">
        <f t="shared" si="204"/>
        <v>54</v>
      </c>
      <c r="G1918" s="18">
        <v>12</v>
      </c>
      <c r="H1918" s="21">
        <f t="shared" si="205"/>
        <v>6</v>
      </c>
      <c r="I1918" s="20">
        <f t="shared" si="206"/>
        <v>4.5</v>
      </c>
      <c r="J1918" s="17">
        <f t="shared" si="203"/>
        <v>60</v>
      </c>
      <c r="K1918" s="23">
        <v>14.99</v>
      </c>
      <c r="L1918" s="31"/>
    </row>
    <row r="1919" spans="2:12" s="4" customFormat="1" ht="15.6">
      <c r="B1919" s="17" t="s">
        <v>4611</v>
      </c>
      <c r="C1919" s="30" t="s">
        <v>4603</v>
      </c>
      <c r="D1919" s="25" t="s">
        <v>4604</v>
      </c>
      <c r="E1919" s="20">
        <v>72</v>
      </c>
      <c r="F1919" s="21">
        <f t="shared" si="204"/>
        <v>54</v>
      </c>
      <c r="G1919" s="18">
        <v>12</v>
      </c>
      <c r="H1919" s="21">
        <f t="shared" si="205"/>
        <v>6</v>
      </c>
      <c r="I1919" s="20">
        <f t="shared" si="206"/>
        <v>4.5</v>
      </c>
      <c r="J1919" s="17">
        <f t="shared" si="203"/>
        <v>60</v>
      </c>
      <c r="K1919" s="23">
        <v>14.99</v>
      </c>
      <c r="L1919" s="31"/>
    </row>
    <row r="1920" spans="2:12" s="4" customFormat="1" ht="15.6">
      <c r="B1920" s="17" t="s">
        <v>4612</v>
      </c>
      <c r="C1920" s="30" t="s">
        <v>4603</v>
      </c>
      <c r="D1920" s="25" t="s">
        <v>4604</v>
      </c>
      <c r="E1920" s="20">
        <v>72</v>
      </c>
      <c r="F1920" s="21">
        <f t="shared" si="204"/>
        <v>54</v>
      </c>
      <c r="G1920" s="18">
        <v>12</v>
      </c>
      <c r="H1920" s="21">
        <f t="shared" si="205"/>
        <v>6</v>
      </c>
      <c r="I1920" s="20">
        <f t="shared" si="206"/>
        <v>4.5</v>
      </c>
      <c r="J1920" s="17">
        <f t="shared" si="203"/>
        <v>60</v>
      </c>
      <c r="K1920" s="23">
        <v>14.99</v>
      </c>
      <c r="L1920" s="31"/>
    </row>
    <row r="1921" spans="2:12" s="4" customFormat="1" ht="15.6">
      <c r="B1921" s="17" t="s">
        <v>4613</v>
      </c>
      <c r="C1921" s="30" t="s">
        <v>4603</v>
      </c>
      <c r="D1921" s="25" t="s">
        <v>4604</v>
      </c>
      <c r="E1921" s="20">
        <v>72</v>
      </c>
      <c r="F1921" s="21">
        <f t="shared" si="204"/>
        <v>54</v>
      </c>
      <c r="G1921" s="18">
        <v>12</v>
      </c>
      <c r="H1921" s="21">
        <f t="shared" si="205"/>
        <v>6</v>
      </c>
      <c r="I1921" s="20">
        <f t="shared" si="206"/>
        <v>4.5</v>
      </c>
      <c r="J1921" s="17">
        <f t="shared" si="203"/>
        <v>60</v>
      </c>
      <c r="K1921" s="23">
        <v>14.99</v>
      </c>
      <c r="L1921" s="31"/>
    </row>
    <row r="1922" spans="2:12" s="4" customFormat="1" ht="15.6">
      <c r="B1922" s="17" t="s">
        <v>4614</v>
      </c>
      <c r="C1922" s="30" t="s">
        <v>4603</v>
      </c>
      <c r="D1922" s="25" t="s">
        <v>4604</v>
      </c>
      <c r="E1922" s="20">
        <v>72</v>
      </c>
      <c r="F1922" s="21">
        <f t="shared" si="204"/>
        <v>54</v>
      </c>
      <c r="G1922" s="18">
        <v>12</v>
      </c>
      <c r="H1922" s="21">
        <f t="shared" si="205"/>
        <v>6</v>
      </c>
      <c r="I1922" s="20">
        <f t="shared" si="206"/>
        <v>4.5</v>
      </c>
      <c r="J1922" s="17">
        <f t="shared" si="203"/>
        <v>60</v>
      </c>
      <c r="K1922" s="23">
        <v>14.99</v>
      </c>
      <c r="L1922" s="31"/>
    </row>
    <row r="1923" spans="2:12" s="4" customFormat="1" ht="15.6">
      <c r="B1923" s="17" t="s">
        <v>4615</v>
      </c>
      <c r="C1923" s="54" t="s">
        <v>4616</v>
      </c>
      <c r="D1923" s="48" t="s">
        <v>4617</v>
      </c>
      <c r="E1923" s="20">
        <v>27</v>
      </c>
      <c r="F1923" s="21">
        <f t="shared" si="204"/>
        <v>20.25</v>
      </c>
      <c r="G1923" s="18">
        <v>12</v>
      </c>
      <c r="H1923" s="21">
        <f t="shared" si="205"/>
        <v>2.25</v>
      </c>
      <c r="I1923" s="20">
        <f t="shared" si="206"/>
        <v>1.6875</v>
      </c>
      <c r="J1923" s="17">
        <f t="shared" si="203"/>
        <v>60</v>
      </c>
      <c r="K1923" s="23">
        <v>5.99</v>
      </c>
      <c r="L1923" s="31"/>
    </row>
    <row r="1924" spans="2:12" s="4" customFormat="1" ht="15.6">
      <c r="B1924" s="17" t="s">
        <v>4618</v>
      </c>
      <c r="C1924" s="54" t="s">
        <v>4619</v>
      </c>
      <c r="D1924" s="48" t="s">
        <v>4620</v>
      </c>
      <c r="E1924" s="20">
        <v>81</v>
      </c>
      <c r="F1924" s="21">
        <f t="shared" si="204"/>
        <v>60.75</v>
      </c>
      <c r="G1924" s="18">
        <v>12</v>
      </c>
      <c r="H1924" s="21">
        <f t="shared" si="205"/>
        <v>6.75</v>
      </c>
      <c r="I1924" s="20">
        <f t="shared" si="206"/>
        <v>5.0625</v>
      </c>
      <c r="J1924" s="17">
        <f t="shared" si="203"/>
        <v>60</v>
      </c>
      <c r="K1924" s="23">
        <v>16.989999999999998</v>
      </c>
      <c r="L1924" s="31"/>
    </row>
    <row r="1925" spans="2:12" s="4" customFormat="1" ht="15.6">
      <c r="B1925" s="17" t="s">
        <v>4621</v>
      </c>
      <c r="C1925" s="54" t="s">
        <v>4622</v>
      </c>
      <c r="D1925" s="48" t="s">
        <v>4623</v>
      </c>
      <c r="E1925" s="20">
        <v>67.5</v>
      </c>
      <c r="F1925" s="21">
        <f t="shared" si="204"/>
        <v>50.625</v>
      </c>
      <c r="G1925" s="18">
        <v>12</v>
      </c>
      <c r="H1925" s="21">
        <f t="shared" si="205"/>
        <v>5.625</v>
      </c>
      <c r="I1925" s="20">
        <f t="shared" si="206"/>
        <v>4.21875</v>
      </c>
      <c r="J1925" s="17">
        <f t="shared" si="203"/>
        <v>60</v>
      </c>
      <c r="K1925" s="23">
        <v>14.99</v>
      </c>
      <c r="L1925" s="31"/>
    </row>
    <row r="1926" spans="2:12" s="4" customFormat="1" ht="15.6">
      <c r="B1926" s="17" t="s">
        <v>4624</v>
      </c>
      <c r="C1926" s="54" t="s">
        <v>4625</v>
      </c>
      <c r="D1926" s="25">
        <v>50251</v>
      </c>
      <c r="E1926" s="20">
        <v>30</v>
      </c>
      <c r="F1926" s="21">
        <f t="shared" si="204"/>
        <v>22.5</v>
      </c>
      <c r="G1926" s="18">
        <v>12</v>
      </c>
      <c r="H1926" s="21">
        <f t="shared" si="205"/>
        <v>2.5</v>
      </c>
      <c r="I1926" s="20">
        <f t="shared" si="206"/>
        <v>1.875</v>
      </c>
      <c r="J1926" s="17">
        <f t="shared" si="203"/>
        <v>60</v>
      </c>
      <c r="K1926" s="23">
        <v>5.99</v>
      </c>
      <c r="L1926" s="31"/>
    </row>
    <row r="1927" spans="2:12" s="4" customFormat="1" ht="15.6">
      <c r="B1927" s="17" t="s">
        <v>4626</v>
      </c>
      <c r="C1927" s="30" t="s">
        <v>4627</v>
      </c>
      <c r="D1927" s="25" t="s">
        <v>4628</v>
      </c>
      <c r="E1927" s="20">
        <v>30</v>
      </c>
      <c r="F1927" s="21">
        <f t="shared" si="204"/>
        <v>22.5</v>
      </c>
      <c r="G1927" s="18">
        <v>12</v>
      </c>
      <c r="H1927" s="21">
        <f t="shared" si="205"/>
        <v>2.5</v>
      </c>
      <c r="I1927" s="20">
        <f t="shared" si="206"/>
        <v>1.875</v>
      </c>
      <c r="J1927" s="17">
        <v>144</v>
      </c>
      <c r="K1927" s="23">
        <v>5.99</v>
      </c>
      <c r="L1927" s="31"/>
    </row>
    <row r="1928" spans="2:12" s="4" customFormat="1" ht="15.6">
      <c r="B1928" s="17" t="s">
        <v>4629</v>
      </c>
      <c r="C1928" s="30" t="s">
        <v>4630</v>
      </c>
      <c r="D1928" s="25" t="s">
        <v>4631</v>
      </c>
      <c r="E1928" s="20">
        <v>24</v>
      </c>
      <c r="F1928" s="21">
        <f t="shared" si="204"/>
        <v>18</v>
      </c>
      <c r="G1928" s="18">
        <v>12</v>
      </c>
      <c r="H1928" s="21">
        <f t="shared" si="205"/>
        <v>2</v>
      </c>
      <c r="I1928" s="20">
        <f t="shared" si="206"/>
        <v>1.5</v>
      </c>
      <c r="J1928" s="17">
        <v>144</v>
      </c>
      <c r="K1928" s="23">
        <v>5.99</v>
      </c>
      <c r="L1928" s="31"/>
    </row>
    <row r="1929" spans="2:12" s="4" customFormat="1" ht="15.6">
      <c r="B1929" s="17" t="s">
        <v>4632</v>
      </c>
      <c r="C1929" s="30" t="s">
        <v>4633</v>
      </c>
      <c r="D1929" s="25" t="s">
        <v>4634</v>
      </c>
      <c r="E1929" s="20">
        <v>24</v>
      </c>
      <c r="F1929" s="21">
        <f t="shared" si="204"/>
        <v>18</v>
      </c>
      <c r="G1929" s="18">
        <v>12</v>
      </c>
      <c r="H1929" s="21">
        <f t="shared" si="205"/>
        <v>2</v>
      </c>
      <c r="I1929" s="20">
        <f t="shared" si="206"/>
        <v>1.5</v>
      </c>
      <c r="J1929" s="17">
        <v>144</v>
      </c>
      <c r="K1929" s="23">
        <v>5.99</v>
      </c>
      <c r="L1929" s="31"/>
    </row>
    <row r="1930" spans="2:12" s="4" customFormat="1" ht="15.6">
      <c r="B1930" s="17" t="s">
        <v>4635</v>
      </c>
      <c r="C1930" s="30" t="s">
        <v>4636</v>
      </c>
      <c r="D1930" s="25" t="s">
        <v>4637</v>
      </c>
      <c r="E1930" s="20">
        <v>81</v>
      </c>
      <c r="F1930" s="21">
        <f t="shared" si="204"/>
        <v>60.75</v>
      </c>
      <c r="G1930" s="18">
        <v>12</v>
      </c>
      <c r="H1930" s="21">
        <f t="shared" si="205"/>
        <v>6.75</v>
      </c>
      <c r="I1930" s="20">
        <f t="shared" si="206"/>
        <v>5.0625</v>
      </c>
      <c r="J1930" s="17">
        <v>120</v>
      </c>
      <c r="K1930" s="23">
        <v>16.989999999999998</v>
      </c>
      <c r="L1930" s="31"/>
    </row>
    <row r="1931" spans="2:12" s="4" customFormat="1" ht="15.6">
      <c r="B1931" s="17" t="s">
        <v>4638</v>
      </c>
      <c r="C1931" s="54" t="s">
        <v>4639</v>
      </c>
      <c r="D1931" s="48" t="s">
        <v>4640</v>
      </c>
      <c r="E1931" s="20">
        <v>54</v>
      </c>
      <c r="F1931" s="21">
        <f t="shared" si="204"/>
        <v>40.5</v>
      </c>
      <c r="G1931" s="18">
        <v>12</v>
      </c>
      <c r="H1931" s="21">
        <f t="shared" si="205"/>
        <v>4.5</v>
      </c>
      <c r="I1931" s="20">
        <f t="shared" si="206"/>
        <v>3.375</v>
      </c>
      <c r="J1931" s="17">
        <f t="shared" ref="J1931:J1934" si="207">G1931*5</f>
        <v>60</v>
      </c>
      <c r="K1931" s="23">
        <v>11.99</v>
      </c>
      <c r="L1931" s="31"/>
    </row>
    <row r="1932" spans="2:12" s="4" customFormat="1" ht="15.6">
      <c r="B1932" s="17" t="s">
        <v>4641</v>
      </c>
      <c r="C1932" s="54" t="s">
        <v>4642</v>
      </c>
      <c r="D1932" s="25">
        <v>32066</v>
      </c>
      <c r="E1932" s="20">
        <v>540</v>
      </c>
      <c r="F1932" s="21">
        <f t="shared" si="204"/>
        <v>405</v>
      </c>
      <c r="G1932" s="18">
        <v>120</v>
      </c>
      <c r="H1932" s="21">
        <f t="shared" si="205"/>
        <v>4.5</v>
      </c>
      <c r="I1932" s="20">
        <f t="shared" si="206"/>
        <v>3.375</v>
      </c>
      <c r="J1932" s="17">
        <f t="shared" si="207"/>
        <v>600</v>
      </c>
      <c r="K1932" s="23">
        <v>11.99</v>
      </c>
      <c r="L1932" s="31"/>
    </row>
    <row r="1933" spans="2:12" s="4" customFormat="1" ht="15.6">
      <c r="B1933" s="17" t="s">
        <v>4643</v>
      </c>
      <c r="C1933" s="30" t="s">
        <v>4644</v>
      </c>
      <c r="D1933" s="25" t="s">
        <v>4645</v>
      </c>
      <c r="E1933" s="20">
        <v>108</v>
      </c>
      <c r="F1933" s="21">
        <f t="shared" si="204"/>
        <v>81</v>
      </c>
      <c r="G1933" s="18">
        <v>24</v>
      </c>
      <c r="H1933" s="21">
        <f t="shared" si="205"/>
        <v>4.5</v>
      </c>
      <c r="I1933" s="20">
        <f t="shared" si="206"/>
        <v>3.375</v>
      </c>
      <c r="J1933" s="17">
        <f t="shared" si="207"/>
        <v>120</v>
      </c>
      <c r="K1933" s="23">
        <v>11.99</v>
      </c>
      <c r="L1933" s="31"/>
    </row>
    <row r="1934" spans="2:12" s="4" customFormat="1" ht="15.6">
      <c r="B1934" s="17" t="s">
        <v>4646</v>
      </c>
      <c r="C1934" s="54" t="s">
        <v>4647</v>
      </c>
      <c r="D1934" s="25">
        <v>33834</v>
      </c>
      <c r="E1934" s="20">
        <v>135</v>
      </c>
      <c r="F1934" s="21">
        <f t="shared" si="204"/>
        <v>101.25</v>
      </c>
      <c r="G1934" s="18">
        <v>24</v>
      </c>
      <c r="H1934" s="21">
        <f t="shared" si="205"/>
        <v>5.625</v>
      </c>
      <c r="I1934" s="20">
        <f t="shared" si="206"/>
        <v>4.21875</v>
      </c>
      <c r="J1934" s="17">
        <f t="shared" si="207"/>
        <v>120</v>
      </c>
      <c r="K1934" s="23">
        <v>14.99</v>
      </c>
      <c r="L1934" s="31"/>
    </row>
    <row r="1935" spans="2:12" s="4" customFormat="1" ht="15.6">
      <c r="B1935" s="17" t="s">
        <v>4648</v>
      </c>
      <c r="C1935" s="54" t="s">
        <v>4649</v>
      </c>
      <c r="D1935" s="25">
        <v>36361</v>
      </c>
      <c r="E1935" s="20">
        <v>108</v>
      </c>
      <c r="F1935" s="21">
        <f t="shared" si="204"/>
        <v>81</v>
      </c>
      <c r="G1935" s="18">
        <v>24</v>
      </c>
      <c r="H1935" s="21">
        <f t="shared" si="205"/>
        <v>4.5</v>
      </c>
      <c r="I1935" s="20">
        <f t="shared" si="206"/>
        <v>3.375</v>
      </c>
      <c r="J1935" s="17">
        <v>120</v>
      </c>
      <c r="K1935" s="23">
        <v>11.99</v>
      </c>
      <c r="L1935" s="31"/>
    </row>
    <row r="1936" spans="2:12" s="4" customFormat="1" ht="15.6">
      <c r="B1936" s="17" t="s">
        <v>4650</v>
      </c>
      <c r="C1936" s="54" t="s">
        <v>4651</v>
      </c>
      <c r="D1936" s="25">
        <v>37894</v>
      </c>
      <c r="E1936" s="20">
        <v>108</v>
      </c>
      <c r="F1936" s="21">
        <f t="shared" si="204"/>
        <v>81</v>
      </c>
      <c r="G1936" s="18">
        <v>24</v>
      </c>
      <c r="H1936" s="21">
        <f t="shared" si="205"/>
        <v>4.5</v>
      </c>
      <c r="I1936" s="20">
        <f t="shared" si="206"/>
        <v>3.375</v>
      </c>
      <c r="J1936" s="17">
        <f t="shared" ref="J1936:J1942" si="208">G1936*5</f>
        <v>120</v>
      </c>
      <c r="K1936" s="23">
        <v>11.99</v>
      </c>
      <c r="L1936" s="31"/>
    </row>
    <row r="1937" spans="2:12" s="4" customFormat="1" ht="15.6">
      <c r="B1937" s="17" t="s">
        <v>4652</v>
      </c>
      <c r="C1937" s="54" t="s">
        <v>4653</v>
      </c>
      <c r="D1937" s="25">
        <v>37900</v>
      </c>
      <c r="E1937" s="20">
        <v>108</v>
      </c>
      <c r="F1937" s="21">
        <f t="shared" si="204"/>
        <v>81</v>
      </c>
      <c r="G1937" s="18">
        <v>24</v>
      </c>
      <c r="H1937" s="21">
        <f t="shared" si="205"/>
        <v>4.5</v>
      </c>
      <c r="I1937" s="20">
        <f t="shared" si="206"/>
        <v>3.375</v>
      </c>
      <c r="J1937" s="17">
        <f t="shared" si="208"/>
        <v>120</v>
      </c>
      <c r="K1937" s="23">
        <v>11.99</v>
      </c>
      <c r="L1937" s="31"/>
    </row>
    <row r="1938" spans="2:12" s="4" customFormat="1" ht="15.6">
      <c r="B1938" s="17" t="s">
        <v>4654</v>
      </c>
      <c r="C1938" s="54" t="s">
        <v>4655</v>
      </c>
      <c r="D1938" s="25">
        <v>39164</v>
      </c>
      <c r="E1938" s="20">
        <v>72</v>
      </c>
      <c r="F1938" s="21">
        <f t="shared" ref="F1938:F1964" si="209">E1938*0.75</f>
        <v>54</v>
      </c>
      <c r="G1938" s="18">
        <v>12</v>
      </c>
      <c r="H1938" s="21">
        <f t="shared" ref="H1938:H1964" si="210">E1938/G1938</f>
        <v>6</v>
      </c>
      <c r="I1938" s="20">
        <f t="shared" ref="I1938:I1964" si="211">F1938/G1938</f>
        <v>4.5</v>
      </c>
      <c r="J1938" s="17">
        <f t="shared" si="208"/>
        <v>60</v>
      </c>
      <c r="K1938" s="23">
        <v>14.99</v>
      </c>
      <c r="L1938" s="31"/>
    </row>
    <row r="1939" spans="2:12" s="4" customFormat="1" ht="15.6">
      <c r="B1939" s="17" t="s">
        <v>4656</v>
      </c>
      <c r="C1939" s="54" t="s">
        <v>4657</v>
      </c>
      <c r="D1939" s="48" t="s">
        <v>4658</v>
      </c>
      <c r="E1939" s="20">
        <v>81</v>
      </c>
      <c r="F1939" s="21">
        <f t="shared" si="209"/>
        <v>60.75</v>
      </c>
      <c r="G1939" s="18">
        <v>12</v>
      </c>
      <c r="H1939" s="21">
        <f t="shared" si="210"/>
        <v>6.75</v>
      </c>
      <c r="I1939" s="20">
        <f t="shared" si="211"/>
        <v>5.0625</v>
      </c>
      <c r="J1939" s="17">
        <f t="shared" si="208"/>
        <v>60</v>
      </c>
      <c r="K1939" s="23">
        <v>14.99</v>
      </c>
      <c r="L1939" s="31"/>
    </row>
    <row r="1940" spans="2:12" s="4" customFormat="1" ht="15.6">
      <c r="B1940" s="17" t="s">
        <v>4659</v>
      </c>
      <c r="C1940" s="54" t="s">
        <v>4660</v>
      </c>
      <c r="D1940" s="48" t="s">
        <v>4661</v>
      </c>
      <c r="E1940" s="20">
        <v>81</v>
      </c>
      <c r="F1940" s="21">
        <f t="shared" si="209"/>
        <v>60.75</v>
      </c>
      <c r="G1940" s="18">
        <v>12</v>
      </c>
      <c r="H1940" s="21">
        <f t="shared" si="210"/>
        <v>6.75</v>
      </c>
      <c r="I1940" s="20">
        <f t="shared" si="211"/>
        <v>5.0625</v>
      </c>
      <c r="J1940" s="17">
        <f t="shared" si="208"/>
        <v>60</v>
      </c>
      <c r="K1940" s="23">
        <v>14.99</v>
      </c>
      <c r="L1940" s="31"/>
    </row>
    <row r="1941" spans="2:12" s="4" customFormat="1" ht="15.6">
      <c r="B1941" s="17" t="s">
        <v>4662</v>
      </c>
      <c r="C1941" s="54" t="s">
        <v>4663</v>
      </c>
      <c r="D1941" s="25">
        <v>12935</v>
      </c>
      <c r="E1941" s="20">
        <v>135</v>
      </c>
      <c r="F1941" s="21">
        <f t="shared" si="209"/>
        <v>101.25</v>
      </c>
      <c r="G1941" s="18">
        <v>12</v>
      </c>
      <c r="H1941" s="21">
        <f t="shared" si="210"/>
        <v>11.25</v>
      </c>
      <c r="I1941" s="20">
        <f t="shared" si="211"/>
        <v>8.4375</v>
      </c>
      <c r="J1941" s="17">
        <f t="shared" si="208"/>
        <v>60</v>
      </c>
      <c r="K1941" s="23">
        <v>29.99</v>
      </c>
      <c r="L1941" s="31"/>
    </row>
    <row r="1942" spans="2:12" s="4" customFormat="1" ht="15.6">
      <c r="B1942" s="17" t="s">
        <v>4664</v>
      </c>
      <c r="C1942" s="54" t="s">
        <v>4665</v>
      </c>
      <c r="D1942" s="48" t="s">
        <v>4666</v>
      </c>
      <c r="E1942" s="20">
        <v>67.5</v>
      </c>
      <c r="F1942" s="21">
        <f t="shared" si="209"/>
        <v>50.625</v>
      </c>
      <c r="G1942" s="18">
        <v>30</v>
      </c>
      <c r="H1942" s="21">
        <f t="shared" si="210"/>
        <v>2.25</v>
      </c>
      <c r="I1942" s="20">
        <f t="shared" si="211"/>
        <v>1.6875</v>
      </c>
      <c r="J1942" s="17">
        <f t="shared" si="208"/>
        <v>150</v>
      </c>
      <c r="K1942" s="23">
        <v>4.99</v>
      </c>
      <c r="L1942" s="31"/>
    </row>
    <row r="1943" spans="2:12" s="4" customFormat="1" ht="15.6">
      <c r="B1943" s="17" t="s">
        <v>4667</v>
      </c>
      <c r="C1943" s="54" t="s">
        <v>4668</v>
      </c>
      <c r="D1943" s="25">
        <v>17466</v>
      </c>
      <c r="E1943" s="20">
        <v>47.25</v>
      </c>
      <c r="F1943" s="21">
        <f t="shared" si="209"/>
        <v>35.4375</v>
      </c>
      <c r="G1943" s="18">
        <v>24</v>
      </c>
      <c r="H1943" s="21">
        <f t="shared" si="210"/>
        <v>1.96875</v>
      </c>
      <c r="I1943" s="20">
        <f t="shared" si="211"/>
        <v>1.4765625</v>
      </c>
      <c r="J1943" s="17">
        <v>576</v>
      </c>
      <c r="K1943" s="23">
        <v>5.99</v>
      </c>
      <c r="L1943" s="31"/>
    </row>
    <row r="1944" spans="2:12" s="4" customFormat="1" ht="15.6">
      <c r="B1944" s="17" t="s">
        <v>4669</v>
      </c>
      <c r="C1944" s="54" t="s">
        <v>4670</v>
      </c>
      <c r="D1944" s="25">
        <v>19200</v>
      </c>
      <c r="E1944" s="20">
        <v>47.25</v>
      </c>
      <c r="F1944" s="21">
        <f t="shared" si="209"/>
        <v>35.4375</v>
      </c>
      <c r="G1944" s="18">
        <v>12</v>
      </c>
      <c r="H1944" s="21">
        <f t="shared" si="210"/>
        <v>3.9375</v>
      </c>
      <c r="I1944" s="20">
        <f t="shared" si="211"/>
        <v>2.953125</v>
      </c>
      <c r="J1944" s="17">
        <v>144</v>
      </c>
      <c r="K1944" s="23">
        <v>11.99</v>
      </c>
      <c r="L1944" s="31"/>
    </row>
    <row r="1945" spans="2:12" s="4" customFormat="1" ht="15.6">
      <c r="B1945" s="17" t="s">
        <v>4671</v>
      </c>
      <c r="C1945" s="54" t="s">
        <v>4672</v>
      </c>
      <c r="D1945" s="25">
        <v>36354</v>
      </c>
      <c r="E1945" s="20">
        <v>108</v>
      </c>
      <c r="F1945" s="21">
        <f t="shared" si="209"/>
        <v>81</v>
      </c>
      <c r="G1945" s="18">
        <v>12</v>
      </c>
      <c r="H1945" s="21">
        <f t="shared" si="210"/>
        <v>9</v>
      </c>
      <c r="I1945" s="20">
        <f t="shared" si="211"/>
        <v>6.75</v>
      </c>
      <c r="J1945" s="17">
        <f t="shared" ref="J1945:J1954" si="212">G1945*5</f>
        <v>60</v>
      </c>
      <c r="K1945" s="23">
        <v>18.989999999999998</v>
      </c>
      <c r="L1945" s="31"/>
    </row>
    <row r="1946" spans="2:12" s="4" customFormat="1" ht="15.6">
      <c r="B1946" s="17" t="s">
        <v>4673</v>
      </c>
      <c r="C1946" s="54" t="s">
        <v>4674</v>
      </c>
      <c r="D1946" s="25">
        <v>36378</v>
      </c>
      <c r="E1946" s="20">
        <v>121.5</v>
      </c>
      <c r="F1946" s="21">
        <f t="shared" si="209"/>
        <v>91.125</v>
      </c>
      <c r="G1946" s="18">
        <v>24</v>
      </c>
      <c r="H1946" s="21">
        <f t="shared" si="210"/>
        <v>5.0625</v>
      </c>
      <c r="I1946" s="20">
        <f t="shared" si="211"/>
        <v>3.796875</v>
      </c>
      <c r="J1946" s="17">
        <f t="shared" si="212"/>
        <v>120</v>
      </c>
      <c r="K1946" s="23">
        <v>11.99</v>
      </c>
      <c r="L1946" s="31"/>
    </row>
    <row r="1947" spans="2:12" s="4" customFormat="1" ht="15.6">
      <c r="B1947" s="17" t="s">
        <v>4675</v>
      </c>
      <c r="C1947" s="54" t="s">
        <v>4676</v>
      </c>
      <c r="D1947" s="25">
        <v>36385</v>
      </c>
      <c r="E1947" s="20">
        <v>121.5</v>
      </c>
      <c r="F1947" s="21">
        <f t="shared" si="209"/>
        <v>91.125</v>
      </c>
      <c r="G1947" s="18">
        <v>24</v>
      </c>
      <c r="H1947" s="21">
        <f t="shared" si="210"/>
        <v>5.0625</v>
      </c>
      <c r="I1947" s="20">
        <f t="shared" si="211"/>
        <v>3.796875</v>
      </c>
      <c r="J1947" s="17">
        <f t="shared" si="212"/>
        <v>120</v>
      </c>
      <c r="K1947" s="23">
        <v>11.99</v>
      </c>
      <c r="L1947" s="31"/>
    </row>
    <row r="1948" spans="2:12" s="4" customFormat="1" ht="15.6">
      <c r="B1948" s="17" t="s">
        <v>4677</v>
      </c>
      <c r="C1948" s="54" t="s">
        <v>4678</v>
      </c>
      <c r="D1948" s="25">
        <v>39119</v>
      </c>
      <c r="E1948" s="20">
        <v>175</v>
      </c>
      <c r="F1948" s="21">
        <f t="shared" si="209"/>
        <v>131.25</v>
      </c>
      <c r="G1948" s="18">
        <v>50</v>
      </c>
      <c r="H1948" s="21">
        <f t="shared" si="210"/>
        <v>3.5</v>
      </c>
      <c r="I1948" s="20">
        <f t="shared" si="211"/>
        <v>2.625</v>
      </c>
      <c r="J1948" s="17">
        <f t="shared" si="212"/>
        <v>250</v>
      </c>
      <c r="K1948" s="23">
        <v>7.99</v>
      </c>
      <c r="L1948" s="31"/>
    </row>
    <row r="1949" spans="2:12" s="4" customFormat="1" ht="15.6">
      <c r="B1949" s="17" t="s">
        <v>4679</v>
      </c>
      <c r="C1949" s="54" t="s">
        <v>4680</v>
      </c>
      <c r="D1949" s="25" t="s">
        <v>4681</v>
      </c>
      <c r="E1949" s="20">
        <v>216</v>
      </c>
      <c r="F1949" s="21">
        <f t="shared" si="209"/>
        <v>162</v>
      </c>
      <c r="G1949" s="18">
        <v>72</v>
      </c>
      <c r="H1949" s="21">
        <f t="shared" si="210"/>
        <v>3</v>
      </c>
      <c r="I1949" s="20">
        <f t="shared" si="211"/>
        <v>2.25</v>
      </c>
      <c r="J1949" s="17">
        <f t="shared" si="212"/>
        <v>360</v>
      </c>
      <c r="K1949" s="23">
        <v>7.99</v>
      </c>
      <c r="L1949" s="31"/>
    </row>
    <row r="1950" spans="2:12" s="4" customFormat="1" ht="15.6">
      <c r="B1950" s="17" t="s">
        <v>4682</v>
      </c>
      <c r="C1950" s="47" t="s">
        <v>4683</v>
      </c>
      <c r="D1950" s="19">
        <v>15875</v>
      </c>
      <c r="E1950" s="20">
        <v>162</v>
      </c>
      <c r="F1950" s="21">
        <f t="shared" si="209"/>
        <v>121.5</v>
      </c>
      <c r="G1950" s="18">
        <v>48</v>
      </c>
      <c r="H1950" s="21">
        <f t="shared" si="210"/>
        <v>3.375</v>
      </c>
      <c r="I1950" s="20">
        <f t="shared" si="211"/>
        <v>2.53125</v>
      </c>
      <c r="J1950" s="17">
        <f t="shared" si="212"/>
        <v>240</v>
      </c>
      <c r="K1950" s="23">
        <v>8.99</v>
      </c>
      <c r="L1950" s="31"/>
    </row>
    <row r="1951" spans="2:12" s="4" customFormat="1" ht="15.6">
      <c r="B1951" s="17" t="s">
        <v>4684</v>
      </c>
      <c r="C1951" s="30" t="s">
        <v>4685</v>
      </c>
      <c r="D1951" s="25" t="s">
        <v>4686</v>
      </c>
      <c r="E1951" s="20">
        <v>96</v>
      </c>
      <c r="F1951" s="21">
        <f t="shared" si="209"/>
        <v>72</v>
      </c>
      <c r="G1951" s="18">
        <v>24</v>
      </c>
      <c r="H1951" s="21">
        <f t="shared" si="210"/>
        <v>4</v>
      </c>
      <c r="I1951" s="20">
        <f t="shared" si="211"/>
        <v>3</v>
      </c>
      <c r="J1951" s="17">
        <f t="shared" si="212"/>
        <v>120</v>
      </c>
      <c r="K1951" s="23">
        <v>9.99</v>
      </c>
      <c r="L1951" s="31"/>
    </row>
    <row r="1952" spans="2:12" s="4" customFormat="1" ht="15.6">
      <c r="B1952" s="17" t="s">
        <v>4687</v>
      </c>
      <c r="C1952" s="30"/>
      <c r="D1952" s="25"/>
      <c r="E1952" s="20">
        <v>1284</v>
      </c>
      <c r="F1952" s="21">
        <f t="shared" si="209"/>
        <v>963</v>
      </c>
      <c r="G1952" s="18"/>
      <c r="H1952" s="21" t="e">
        <f t="shared" si="210"/>
        <v>#DIV/0!</v>
      </c>
      <c r="I1952" s="20" t="e">
        <f t="shared" si="211"/>
        <v>#DIV/0!</v>
      </c>
      <c r="J1952" s="17">
        <f t="shared" si="212"/>
        <v>0</v>
      </c>
      <c r="K1952" s="23"/>
      <c r="L1952" s="31"/>
    </row>
    <row r="1953" spans="2:12" s="4" customFormat="1" ht="15.6">
      <c r="B1953" s="17" t="s">
        <v>4688</v>
      </c>
      <c r="C1953" s="47" t="s">
        <v>4689</v>
      </c>
      <c r="D1953" s="45" t="s">
        <v>4690</v>
      </c>
      <c r="E1953" s="20">
        <v>33.75</v>
      </c>
      <c r="F1953" s="21">
        <f t="shared" si="209"/>
        <v>25.3125</v>
      </c>
      <c r="G1953" s="18">
        <v>12</v>
      </c>
      <c r="H1953" s="21">
        <f t="shared" si="210"/>
        <v>2.8125</v>
      </c>
      <c r="I1953" s="20">
        <f t="shared" si="211"/>
        <v>2.109375</v>
      </c>
      <c r="J1953" s="17">
        <f t="shared" si="212"/>
        <v>60</v>
      </c>
      <c r="K1953" s="23">
        <v>6.99</v>
      </c>
      <c r="L1953" s="31"/>
    </row>
    <row r="1954" spans="2:12" s="4" customFormat="1" ht="15.6">
      <c r="B1954" s="17" t="s">
        <v>4691</v>
      </c>
      <c r="C1954" s="47" t="s">
        <v>4692</v>
      </c>
      <c r="D1954" s="45" t="s">
        <v>4693</v>
      </c>
      <c r="E1954" s="20">
        <v>81</v>
      </c>
      <c r="F1954" s="21">
        <f t="shared" si="209"/>
        <v>60.75</v>
      </c>
      <c r="G1954" s="18">
        <v>24</v>
      </c>
      <c r="H1954" s="21">
        <f t="shared" si="210"/>
        <v>3.375</v>
      </c>
      <c r="I1954" s="20">
        <f t="shared" si="211"/>
        <v>2.53125</v>
      </c>
      <c r="J1954" s="17">
        <f t="shared" si="212"/>
        <v>120</v>
      </c>
      <c r="K1954" s="23">
        <v>7.99</v>
      </c>
      <c r="L1954" s="31"/>
    </row>
    <row r="1955" spans="2:12" s="4" customFormat="1" ht="15.6">
      <c r="B1955" s="17" t="s">
        <v>4694</v>
      </c>
      <c r="C1955" s="47" t="s">
        <v>4695</v>
      </c>
      <c r="D1955" s="45" t="s">
        <v>4696</v>
      </c>
      <c r="E1955" s="20">
        <v>40.5</v>
      </c>
      <c r="F1955" s="21">
        <f t="shared" si="209"/>
        <v>30.375</v>
      </c>
      <c r="G1955" s="18">
        <v>24</v>
      </c>
      <c r="H1955" s="21">
        <f t="shared" si="210"/>
        <v>1.6875</v>
      </c>
      <c r="I1955" s="20">
        <f t="shared" si="211"/>
        <v>1.265625</v>
      </c>
      <c r="J1955" s="17">
        <v>240</v>
      </c>
      <c r="K1955" s="23">
        <v>3.99</v>
      </c>
      <c r="L1955" s="31"/>
    </row>
    <row r="1956" spans="2:12" s="4" customFormat="1" ht="15.6">
      <c r="B1956" s="17" t="s">
        <v>4697</v>
      </c>
      <c r="C1956" s="47" t="s">
        <v>4698</v>
      </c>
      <c r="D1956" s="45" t="s">
        <v>4699</v>
      </c>
      <c r="E1956" s="20">
        <v>33.75</v>
      </c>
      <c r="F1956" s="21">
        <f t="shared" si="209"/>
        <v>25.3125</v>
      </c>
      <c r="G1956" s="18">
        <v>12</v>
      </c>
      <c r="H1956" s="21">
        <f t="shared" si="210"/>
        <v>2.8125</v>
      </c>
      <c r="I1956" s="20">
        <f t="shared" si="211"/>
        <v>2.109375</v>
      </c>
      <c r="J1956" s="17">
        <f t="shared" ref="J1956:J1958" si="213">G1956*5</f>
        <v>60</v>
      </c>
      <c r="K1956" s="23">
        <v>6.99</v>
      </c>
      <c r="L1956" s="31"/>
    </row>
    <row r="1957" spans="2:12" s="4" customFormat="1" ht="15.6">
      <c r="B1957" s="17" t="s">
        <v>4700</v>
      </c>
      <c r="C1957" s="47" t="s">
        <v>4701</v>
      </c>
      <c r="D1957" s="45" t="s">
        <v>4702</v>
      </c>
      <c r="E1957" s="20">
        <v>33.75</v>
      </c>
      <c r="F1957" s="21">
        <f t="shared" si="209"/>
        <v>25.3125</v>
      </c>
      <c r="G1957" s="18">
        <v>12</v>
      </c>
      <c r="H1957" s="21">
        <f t="shared" si="210"/>
        <v>2.8125</v>
      </c>
      <c r="I1957" s="20">
        <f t="shared" si="211"/>
        <v>2.109375</v>
      </c>
      <c r="J1957" s="17">
        <f t="shared" si="213"/>
        <v>60</v>
      </c>
      <c r="K1957" s="23">
        <v>6.99</v>
      </c>
      <c r="L1957" s="31"/>
    </row>
    <row r="1958" spans="2:12" s="4" customFormat="1" ht="15.6">
      <c r="B1958" s="17" t="s">
        <v>4703</v>
      </c>
      <c r="C1958" s="47" t="s">
        <v>4704</v>
      </c>
      <c r="D1958" s="19">
        <v>33438</v>
      </c>
      <c r="E1958" s="20">
        <v>33.75</v>
      </c>
      <c r="F1958" s="21">
        <f t="shared" si="209"/>
        <v>25.3125</v>
      </c>
      <c r="G1958" s="18">
        <v>12</v>
      </c>
      <c r="H1958" s="21">
        <f t="shared" si="210"/>
        <v>2.8125</v>
      </c>
      <c r="I1958" s="20">
        <f t="shared" si="211"/>
        <v>2.109375</v>
      </c>
      <c r="J1958" s="17">
        <f t="shared" si="213"/>
        <v>60</v>
      </c>
      <c r="K1958" s="23">
        <v>6.99</v>
      </c>
      <c r="L1958" s="31"/>
    </row>
    <row r="1959" spans="2:12" s="4" customFormat="1" ht="15.6">
      <c r="B1959" s="17" t="s">
        <v>4705</v>
      </c>
      <c r="C1959" s="30" t="s">
        <v>4706</v>
      </c>
      <c r="D1959" s="25" t="s">
        <v>4707</v>
      </c>
      <c r="E1959" s="20">
        <v>72</v>
      </c>
      <c r="F1959" s="21">
        <f t="shared" si="209"/>
        <v>54</v>
      </c>
      <c r="G1959" s="18">
        <v>24</v>
      </c>
      <c r="H1959" s="21">
        <f t="shared" si="210"/>
        <v>3</v>
      </c>
      <c r="I1959" s="20">
        <f t="shared" si="211"/>
        <v>2.25</v>
      </c>
      <c r="J1959" s="17">
        <v>240</v>
      </c>
      <c r="K1959" s="23">
        <v>6.99</v>
      </c>
      <c r="L1959" s="31"/>
    </row>
    <row r="1960" spans="2:12" s="4" customFormat="1" ht="15.6">
      <c r="B1960" s="17" t="s">
        <v>4708</v>
      </c>
      <c r="C1960" s="30" t="s">
        <v>4709</v>
      </c>
      <c r="D1960" s="25" t="s">
        <v>4710</v>
      </c>
      <c r="E1960" s="20">
        <v>42</v>
      </c>
      <c r="F1960" s="21">
        <f t="shared" si="209"/>
        <v>31.5</v>
      </c>
      <c r="G1960" s="18">
        <v>12</v>
      </c>
      <c r="H1960" s="21">
        <f t="shared" si="210"/>
        <v>3.5</v>
      </c>
      <c r="I1960" s="20">
        <f t="shared" si="211"/>
        <v>2.625</v>
      </c>
      <c r="J1960" s="17">
        <f>G1960*5</f>
        <v>60</v>
      </c>
      <c r="K1960" s="23">
        <v>8.99</v>
      </c>
      <c r="L1960" s="31"/>
    </row>
    <row r="1961" spans="2:12" s="4" customFormat="1" ht="15.6">
      <c r="B1961" s="17" t="s">
        <v>4711</v>
      </c>
      <c r="C1961" s="30" t="s">
        <v>4712</v>
      </c>
      <c r="D1961" s="25" t="s">
        <v>4713</v>
      </c>
      <c r="E1961" s="20">
        <v>72</v>
      </c>
      <c r="F1961" s="21">
        <f t="shared" si="209"/>
        <v>54</v>
      </c>
      <c r="G1961" s="18">
        <v>24</v>
      </c>
      <c r="H1961" s="21">
        <f t="shared" si="210"/>
        <v>3</v>
      </c>
      <c r="I1961" s="20">
        <f t="shared" si="211"/>
        <v>2.25</v>
      </c>
      <c r="J1961" s="17">
        <v>240</v>
      </c>
      <c r="K1961" s="23">
        <v>7.99</v>
      </c>
      <c r="L1961" s="31"/>
    </row>
    <row r="1962" spans="2:12" s="4" customFormat="1" ht="15.6">
      <c r="B1962" s="17" t="s">
        <v>4714</v>
      </c>
      <c r="C1962" s="47" t="s">
        <v>4715</v>
      </c>
      <c r="D1962" s="19">
        <v>33414</v>
      </c>
      <c r="E1962" s="20">
        <v>33.75</v>
      </c>
      <c r="F1962" s="21">
        <f t="shared" si="209"/>
        <v>25.3125</v>
      </c>
      <c r="G1962" s="18">
        <v>12</v>
      </c>
      <c r="H1962" s="21">
        <f t="shared" si="210"/>
        <v>2.8125</v>
      </c>
      <c r="I1962" s="20">
        <f t="shared" si="211"/>
        <v>2.109375</v>
      </c>
      <c r="J1962" s="17">
        <f>G1962*5</f>
        <v>60</v>
      </c>
      <c r="K1962" s="23">
        <v>6.99</v>
      </c>
      <c r="L1962" s="31"/>
    </row>
    <row r="1963" spans="2:12" s="4" customFormat="1" ht="15.6">
      <c r="B1963" s="17" t="s">
        <v>4716</v>
      </c>
      <c r="C1963" s="47" t="s">
        <v>4717</v>
      </c>
      <c r="D1963" s="19">
        <v>33407</v>
      </c>
      <c r="E1963" s="20">
        <v>33.75</v>
      </c>
      <c r="F1963" s="21">
        <f t="shared" si="209"/>
        <v>25.3125</v>
      </c>
      <c r="G1963" s="18">
        <v>12</v>
      </c>
      <c r="H1963" s="21">
        <f t="shared" si="210"/>
        <v>2.8125</v>
      </c>
      <c r="I1963" s="20">
        <f t="shared" si="211"/>
        <v>2.109375</v>
      </c>
      <c r="J1963" s="17">
        <f>G1963*5</f>
        <v>60</v>
      </c>
      <c r="K1963" s="23">
        <v>6.99</v>
      </c>
      <c r="L1963" s="31"/>
    </row>
    <row r="1964" spans="2:12" s="4" customFormat="1" ht="15.6">
      <c r="B1964" s="17" t="s">
        <v>4718</v>
      </c>
      <c r="C1964" s="30" t="s">
        <v>4719</v>
      </c>
      <c r="D1964" s="25" t="s">
        <v>4720</v>
      </c>
      <c r="E1964" s="20">
        <v>33.75</v>
      </c>
      <c r="F1964" s="21">
        <f t="shared" si="209"/>
        <v>25.3125</v>
      </c>
      <c r="G1964" s="18">
        <v>12</v>
      </c>
      <c r="H1964" s="21">
        <f t="shared" si="210"/>
        <v>2.8125</v>
      </c>
      <c r="I1964" s="20">
        <f t="shared" si="211"/>
        <v>2.109375</v>
      </c>
      <c r="J1964" s="17">
        <f>G1964*5</f>
        <v>60</v>
      </c>
      <c r="K1964" s="23">
        <v>6.99</v>
      </c>
      <c r="L1964" s="31"/>
    </row>
    <row r="1965" spans="2:12" s="4" customFormat="1" ht="15.6">
      <c r="B1965" s="17" t="s">
        <v>4721</v>
      </c>
      <c r="C1965" s="30" t="s">
        <v>4722</v>
      </c>
      <c r="D1965" s="25" t="s">
        <v>4723</v>
      </c>
      <c r="E1965" s="20">
        <v>36</v>
      </c>
      <c r="F1965" s="21">
        <f t="shared" ref="F1965:F2028" si="214">E1965*0.75</f>
        <v>27</v>
      </c>
      <c r="G1965" s="18">
        <v>12</v>
      </c>
      <c r="H1965" s="21">
        <f t="shared" ref="H1965:H2028" si="215">E1965/G1965</f>
        <v>3</v>
      </c>
      <c r="I1965" s="20">
        <f t="shared" ref="I1965:I2028" si="216">F1965/G1965</f>
        <v>2.25</v>
      </c>
      <c r="J1965" s="17">
        <f>G1965*5</f>
        <v>60</v>
      </c>
      <c r="K1965" s="23">
        <v>7.99</v>
      </c>
      <c r="L1965" s="31"/>
    </row>
    <row r="1966" spans="2:12" s="4" customFormat="1" ht="15.6">
      <c r="B1966" s="17" t="s">
        <v>4724</v>
      </c>
      <c r="C1966" s="30" t="s">
        <v>4725</v>
      </c>
      <c r="D1966" s="25" t="s">
        <v>4726</v>
      </c>
      <c r="E1966" s="20">
        <v>67.5</v>
      </c>
      <c r="F1966" s="21">
        <f t="shared" si="214"/>
        <v>50.625</v>
      </c>
      <c r="G1966" s="18">
        <v>24</v>
      </c>
      <c r="H1966" s="21">
        <f t="shared" si="215"/>
        <v>2.8125</v>
      </c>
      <c r="I1966" s="20">
        <f t="shared" si="216"/>
        <v>2.109375</v>
      </c>
      <c r="J1966" s="17">
        <v>480</v>
      </c>
      <c r="K1966" s="23">
        <v>6.99</v>
      </c>
      <c r="L1966" s="31"/>
    </row>
    <row r="1967" spans="2:12" s="4" customFormat="1" ht="15.6">
      <c r="B1967" s="17" t="s">
        <v>4727</v>
      </c>
      <c r="C1967" s="47" t="s">
        <v>4728</v>
      </c>
      <c r="D1967" s="19">
        <v>14700</v>
      </c>
      <c r="E1967" s="20">
        <v>27</v>
      </c>
      <c r="F1967" s="21">
        <f t="shared" si="214"/>
        <v>20.25</v>
      </c>
      <c r="G1967" s="18">
        <v>24</v>
      </c>
      <c r="H1967" s="21">
        <f t="shared" si="215"/>
        <v>1.125</v>
      </c>
      <c r="I1967" s="20">
        <f t="shared" si="216"/>
        <v>0.84375</v>
      </c>
      <c r="J1967" s="17">
        <f t="shared" ref="J1967:J1971" si="217">G1967*5</f>
        <v>120</v>
      </c>
      <c r="K1967" s="23">
        <v>2.99</v>
      </c>
      <c r="L1967" s="31"/>
    </row>
    <row r="1968" spans="2:12" s="4" customFormat="1" ht="15.6">
      <c r="B1968" s="17" t="s">
        <v>4729</v>
      </c>
      <c r="C1968" s="47" t="s">
        <v>4730</v>
      </c>
      <c r="D1968" s="19">
        <v>14694</v>
      </c>
      <c r="E1968" s="20">
        <v>16.87</v>
      </c>
      <c r="F1968" s="21">
        <f t="shared" si="214"/>
        <v>12.6525</v>
      </c>
      <c r="G1968" s="18">
        <v>12</v>
      </c>
      <c r="H1968" s="21">
        <f t="shared" si="215"/>
        <v>1.4058333333333335</v>
      </c>
      <c r="I1968" s="20">
        <f t="shared" si="216"/>
        <v>1.0543750000000001</v>
      </c>
      <c r="J1968" s="17">
        <f t="shared" si="217"/>
        <v>60</v>
      </c>
      <c r="K1968" s="23">
        <v>2.99</v>
      </c>
      <c r="L1968" s="31"/>
    </row>
    <row r="1969" spans="2:12" s="4" customFormat="1" ht="15.6">
      <c r="B1969" s="17" t="s">
        <v>4731</v>
      </c>
      <c r="C1969" s="47" t="s">
        <v>4732</v>
      </c>
      <c r="D1969" s="19">
        <v>14717</v>
      </c>
      <c r="E1969" s="20">
        <v>27</v>
      </c>
      <c r="F1969" s="21">
        <f t="shared" si="214"/>
        <v>20.25</v>
      </c>
      <c r="G1969" s="18">
        <v>24</v>
      </c>
      <c r="H1969" s="21">
        <f t="shared" si="215"/>
        <v>1.125</v>
      </c>
      <c r="I1969" s="20">
        <f t="shared" si="216"/>
        <v>0.84375</v>
      </c>
      <c r="J1969" s="17">
        <f t="shared" si="217"/>
        <v>120</v>
      </c>
      <c r="K1969" s="23">
        <v>2.99</v>
      </c>
      <c r="L1969" s="31"/>
    </row>
    <row r="1970" spans="2:12" s="4" customFormat="1" ht="15.6">
      <c r="B1970" s="17" t="s">
        <v>4733</v>
      </c>
      <c r="C1970" s="47" t="s">
        <v>4734</v>
      </c>
      <c r="D1970" s="25" t="s">
        <v>4735</v>
      </c>
      <c r="E1970" s="20">
        <v>81</v>
      </c>
      <c r="F1970" s="21">
        <f t="shared" si="214"/>
        <v>60.75</v>
      </c>
      <c r="G1970" s="18">
        <v>24</v>
      </c>
      <c r="H1970" s="21">
        <f t="shared" si="215"/>
        <v>3.375</v>
      </c>
      <c r="I1970" s="20">
        <f t="shared" si="216"/>
        <v>2.53125</v>
      </c>
      <c r="J1970" s="17">
        <f t="shared" si="217"/>
        <v>120</v>
      </c>
      <c r="K1970" s="23">
        <v>7.99</v>
      </c>
      <c r="L1970" s="31"/>
    </row>
    <row r="1971" spans="2:12" s="4" customFormat="1" ht="15.6">
      <c r="B1971" s="17" t="s">
        <v>4736</v>
      </c>
      <c r="C1971" s="47" t="s">
        <v>4737</v>
      </c>
      <c r="D1971" s="19">
        <v>13468</v>
      </c>
      <c r="E1971" s="20">
        <v>64.8</v>
      </c>
      <c r="F1971" s="21">
        <f t="shared" si="214"/>
        <v>48.599999999999994</v>
      </c>
      <c r="G1971" s="18">
        <v>24</v>
      </c>
      <c r="H1971" s="21">
        <f t="shared" si="215"/>
        <v>2.6999999999999997</v>
      </c>
      <c r="I1971" s="20">
        <f t="shared" si="216"/>
        <v>2.0249999999999999</v>
      </c>
      <c r="J1971" s="17">
        <f t="shared" si="217"/>
        <v>120</v>
      </c>
      <c r="K1971" s="23">
        <v>6.99</v>
      </c>
      <c r="L1971" s="31"/>
    </row>
    <row r="1972" spans="2:12" s="4" customFormat="1" ht="15.6">
      <c r="B1972" s="17" t="s">
        <v>4738</v>
      </c>
      <c r="C1972" s="47" t="s">
        <v>4739</v>
      </c>
      <c r="D1972" s="19">
        <v>39492</v>
      </c>
      <c r="E1972" s="20">
        <v>60</v>
      </c>
      <c r="F1972" s="21">
        <f t="shared" si="214"/>
        <v>45</v>
      </c>
      <c r="G1972" s="18">
        <v>12</v>
      </c>
      <c r="H1972" s="21">
        <f t="shared" si="215"/>
        <v>5</v>
      </c>
      <c r="I1972" s="20">
        <f t="shared" si="216"/>
        <v>3.75</v>
      </c>
      <c r="J1972" s="17">
        <v>120</v>
      </c>
      <c r="K1972" s="23">
        <v>11.99</v>
      </c>
      <c r="L1972" s="31"/>
    </row>
    <row r="1973" spans="2:12" s="4" customFormat="1" ht="15.6">
      <c r="B1973" s="17" t="s">
        <v>4740</v>
      </c>
      <c r="C1973" s="47" t="s">
        <v>4741</v>
      </c>
      <c r="D1973" s="45" t="s">
        <v>4742</v>
      </c>
      <c r="E1973" s="20">
        <v>81</v>
      </c>
      <c r="F1973" s="21">
        <f t="shared" si="214"/>
        <v>60.75</v>
      </c>
      <c r="G1973" s="18">
        <v>24</v>
      </c>
      <c r="H1973" s="21">
        <f t="shared" si="215"/>
        <v>3.375</v>
      </c>
      <c r="I1973" s="20">
        <f t="shared" si="216"/>
        <v>2.53125</v>
      </c>
      <c r="J1973" s="17">
        <f>G1973*5</f>
        <v>120</v>
      </c>
      <c r="K1973" s="23">
        <v>7.99</v>
      </c>
      <c r="L1973" s="31"/>
    </row>
    <row r="1974" spans="2:12" s="4" customFormat="1" ht="15.6">
      <c r="B1974" s="17" t="s">
        <v>4743</v>
      </c>
      <c r="C1974" s="30" t="s">
        <v>4744</v>
      </c>
      <c r="D1974" s="25" t="s">
        <v>4745</v>
      </c>
      <c r="E1974" s="20">
        <v>23.62</v>
      </c>
      <c r="F1974" s="21">
        <f t="shared" si="214"/>
        <v>17.715</v>
      </c>
      <c r="G1974" s="18">
        <v>12</v>
      </c>
      <c r="H1974" s="21">
        <f t="shared" si="215"/>
        <v>1.9683333333333335</v>
      </c>
      <c r="I1974" s="20">
        <f t="shared" si="216"/>
        <v>1.4762500000000001</v>
      </c>
      <c r="J1974" s="17">
        <v>120</v>
      </c>
      <c r="K1974" s="23">
        <v>4.99</v>
      </c>
      <c r="L1974" s="31"/>
    </row>
    <row r="1975" spans="2:12" s="4" customFormat="1" ht="15.6">
      <c r="B1975" s="17" t="s">
        <v>4746</v>
      </c>
      <c r="C1975" s="47" t="s">
        <v>4747</v>
      </c>
      <c r="D1975" s="45" t="s">
        <v>4748</v>
      </c>
      <c r="E1975" s="20">
        <v>67.5</v>
      </c>
      <c r="F1975" s="21">
        <f t="shared" si="214"/>
        <v>50.625</v>
      </c>
      <c r="G1975" s="18">
        <v>60</v>
      </c>
      <c r="H1975" s="21">
        <f t="shared" si="215"/>
        <v>1.125</v>
      </c>
      <c r="I1975" s="20">
        <f t="shared" si="216"/>
        <v>0.84375</v>
      </c>
      <c r="J1975" s="17">
        <v>720</v>
      </c>
      <c r="K1975" s="23">
        <v>3.99</v>
      </c>
      <c r="L1975" s="31"/>
    </row>
    <row r="1976" spans="2:12" s="4" customFormat="1" ht="15.6">
      <c r="B1976" s="17" t="s">
        <v>4749</v>
      </c>
      <c r="C1976" s="30" t="s">
        <v>4750</v>
      </c>
      <c r="D1976" s="25" t="s">
        <v>4751</v>
      </c>
      <c r="E1976" s="20">
        <v>40.5</v>
      </c>
      <c r="F1976" s="21">
        <f t="shared" si="214"/>
        <v>30.375</v>
      </c>
      <c r="G1976" s="18">
        <v>12</v>
      </c>
      <c r="H1976" s="21">
        <f t="shared" si="215"/>
        <v>3.375</v>
      </c>
      <c r="I1976" s="20">
        <f t="shared" si="216"/>
        <v>2.53125</v>
      </c>
      <c r="J1976" s="17">
        <f>G1976*5</f>
        <v>60</v>
      </c>
      <c r="K1976" s="23">
        <v>7.99</v>
      </c>
      <c r="L1976" s="31"/>
    </row>
    <row r="1977" spans="2:12" s="4" customFormat="1" ht="15.6">
      <c r="B1977" s="17" t="s">
        <v>4752</v>
      </c>
      <c r="C1977" s="44" t="s">
        <v>4753</v>
      </c>
      <c r="D1977" s="19">
        <v>12041</v>
      </c>
      <c r="E1977" s="20">
        <v>81</v>
      </c>
      <c r="F1977" s="21">
        <f t="shared" si="214"/>
        <v>60.75</v>
      </c>
      <c r="G1977" s="18">
        <v>12</v>
      </c>
      <c r="H1977" s="21">
        <f t="shared" si="215"/>
        <v>6.75</v>
      </c>
      <c r="I1977" s="20">
        <f t="shared" si="216"/>
        <v>5.0625</v>
      </c>
      <c r="J1977" s="17">
        <f>G1977*5</f>
        <v>60</v>
      </c>
      <c r="K1977" s="23">
        <v>16.989999999999998</v>
      </c>
      <c r="L1977" s="31"/>
    </row>
    <row r="1978" spans="2:12" s="4" customFormat="1" ht="15.6">
      <c r="B1978" s="17" t="s">
        <v>4754</v>
      </c>
      <c r="C1978" s="30" t="s">
        <v>4755</v>
      </c>
      <c r="D1978" s="25" t="s">
        <v>4756</v>
      </c>
      <c r="E1978" s="20">
        <v>162</v>
      </c>
      <c r="F1978" s="21">
        <f t="shared" si="214"/>
        <v>121.5</v>
      </c>
      <c r="G1978" s="18">
        <v>24</v>
      </c>
      <c r="H1978" s="21">
        <f t="shared" si="215"/>
        <v>6.75</v>
      </c>
      <c r="I1978" s="20">
        <f t="shared" si="216"/>
        <v>5.0625</v>
      </c>
      <c r="J1978" s="17">
        <f>G1978*5</f>
        <v>120</v>
      </c>
      <c r="K1978" s="23">
        <v>17.989999999999998</v>
      </c>
      <c r="L1978" s="31"/>
    </row>
    <row r="1979" spans="2:12" s="4" customFormat="1" ht="15.6">
      <c r="B1979" s="17" t="s">
        <v>4757</v>
      </c>
      <c r="C1979" s="30" t="s">
        <v>4758</v>
      </c>
      <c r="D1979" s="25" t="s">
        <v>4759</v>
      </c>
      <c r="E1979" s="20">
        <v>81</v>
      </c>
      <c r="F1979" s="21">
        <f t="shared" si="214"/>
        <v>60.75</v>
      </c>
      <c r="G1979" s="18">
        <v>12</v>
      </c>
      <c r="H1979" s="21">
        <f t="shared" si="215"/>
        <v>6.75</v>
      </c>
      <c r="I1979" s="20">
        <f t="shared" si="216"/>
        <v>5.0625</v>
      </c>
      <c r="J1979" s="17">
        <f>G1979*5</f>
        <v>60</v>
      </c>
      <c r="K1979" s="23">
        <v>19.989999999999998</v>
      </c>
      <c r="L1979" s="31"/>
    </row>
    <row r="1980" spans="2:12" s="4" customFormat="1" ht="15.6">
      <c r="B1980" s="17" t="s">
        <v>4760</v>
      </c>
      <c r="C1980" s="30" t="s">
        <v>4761</v>
      </c>
      <c r="D1980" s="25" t="s">
        <v>4762</v>
      </c>
      <c r="E1980" s="20">
        <v>162</v>
      </c>
      <c r="F1980" s="21">
        <f t="shared" si="214"/>
        <v>121.5</v>
      </c>
      <c r="G1980" s="18">
        <v>48</v>
      </c>
      <c r="H1980" s="21">
        <f t="shared" si="215"/>
        <v>3.375</v>
      </c>
      <c r="I1980" s="20">
        <f t="shared" si="216"/>
        <v>2.53125</v>
      </c>
      <c r="J1980" s="17">
        <f>G1980*5</f>
        <v>240</v>
      </c>
      <c r="K1980" s="23">
        <v>7.99</v>
      </c>
      <c r="L1980" s="31"/>
    </row>
    <row r="1981" spans="2:12" s="4" customFormat="1" ht="15.6">
      <c r="B1981" s="17" t="s">
        <v>4763</v>
      </c>
      <c r="C1981" s="30" t="s">
        <v>4764</v>
      </c>
      <c r="D1981" s="25" t="s">
        <v>4765</v>
      </c>
      <c r="E1981" s="20">
        <v>94.5</v>
      </c>
      <c r="F1981" s="21">
        <f t="shared" si="214"/>
        <v>70.875</v>
      </c>
      <c r="G1981" s="18">
        <v>12</v>
      </c>
      <c r="H1981" s="21">
        <f t="shared" si="215"/>
        <v>7.875</v>
      </c>
      <c r="I1981" s="20">
        <f t="shared" si="216"/>
        <v>5.90625</v>
      </c>
      <c r="J1981" s="17">
        <v>120</v>
      </c>
      <c r="K1981" s="23">
        <v>19.989999999999998</v>
      </c>
      <c r="L1981" s="31"/>
    </row>
    <row r="1982" spans="2:12" s="4" customFormat="1" ht="15.6">
      <c r="B1982" s="17" t="s">
        <v>4766</v>
      </c>
      <c r="C1982" s="30" t="s">
        <v>4767</v>
      </c>
      <c r="D1982" s="25" t="s">
        <v>4768</v>
      </c>
      <c r="E1982" s="20">
        <v>81</v>
      </c>
      <c r="F1982" s="21">
        <f t="shared" si="214"/>
        <v>60.75</v>
      </c>
      <c r="G1982" s="18">
        <v>12</v>
      </c>
      <c r="H1982" s="21">
        <f t="shared" si="215"/>
        <v>6.75</v>
      </c>
      <c r="I1982" s="20">
        <f t="shared" si="216"/>
        <v>5.0625</v>
      </c>
      <c r="J1982" s="17">
        <v>60</v>
      </c>
      <c r="K1982" s="23">
        <v>19.989999999999998</v>
      </c>
      <c r="L1982" s="31"/>
    </row>
    <row r="1983" spans="2:12" s="4" customFormat="1" ht="15.6">
      <c r="B1983" s="17" t="s">
        <v>4769</v>
      </c>
      <c r="C1983" s="30" t="s">
        <v>4770</v>
      </c>
      <c r="D1983" s="25" t="s">
        <v>4771</v>
      </c>
      <c r="E1983" s="20">
        <v>162</v>
      </c>
      <c r="F1983" s="21">
        <f t="shared" si="214"/>
        <v>121.5</v>
      </c>
      <c r="G1983" s="18">
        <v>48</v>
      </c>
      <c r="H1983" s="21">
        <f t="shared" si="215"/>
        <v>3.375</v>
      </c>
      <c r="I1983" s="20">
        <f t="shared" si="216"/>
        <v>2.53125</v>
      </c>
      <c r="J1983" s="17">
        <f t="shared" ref="J1983:J2015" si="218">G1983*5</f>
        <v>240</v>
      </c>
      <c r="K1983" s="23">
        <v>7.99</v>
      </c>
      <c r="L1983" s="31"/>
    </row>
    <row r="1984" spans="2:12" s="4" customFormat="1" ht="15.6">
      <c r="B1984" s="17" t="s">
        <v>4772</v>
      </c>
      <c r="C1984" s="30" t="s">
        <v>4773</v>
      </c>
      <c r="D1984" s="25" t="s">
        <v>4774</v>
      </c>
      <c r="E1984" s="20">
        <v>108</v>
      </c>
      <c r="F1984" s="21">
        <f t="shared" si="214"/>
        <v>81</v>
      </c>
      <c r="G1984" s="18">
        <v>12</v>
      </c>
      <c r="H1984" s="21">
        <f t="shared" si="215"/>
        <v>9</v>
      </c>
      <c r="I1984" s="20">
        <f t="shared" si="216"/>
        <v>6.75</v>
      </c>
      <c r="J1984" s="17">
        <f t="shared" si="218"/>
        <v>60</v>
      </c>
      <c r="K1984" s="23">
        <v>19.989999999999998</v>
      </c>
      <c r="L1984" s="31"/>
    </row>
    <row r="1985" spans="2:12" s="4" customFormat="1" ht="15.6">
      <c r="B1985" s="17" t="s">
        <v>4775</v>
      </c>
      <c r="C1985" s="30" t="s">
        <v>4776</v>
      </c>
      <c r="D1985" s="25" t="s">
        <v>4777</v>
      </c>
      <c r="E1985" s="20">
        <v>337.5</v>
      </c>
      <c r="F1985" s="21">
        <f t="shared" si="214"/>
        <v>253.125</v>
      </c>
      <c r="G1985" s="18">
        <v>60</v>
      </c>
      <c r="H1985" s="21">
        <f t="shared" si="215"/>
        <v>5.625</v>
      </c>
      <c r="I1985" s="20">
        <f t="shared" si="216"/>
        <v>4.21875</v>
      </c>
      <c r="J1985" s="17">
        <f t="shared" si="218"/>
        <v>300</v>
      </c>
      <c r="K1985" s="23">
        <v>14.99</v>
      </c>
      <c r="L1985" s="31"/>
    </row>
    <row r="1986" spans="2:12" s="4" customFormat="1" ht="15.6">
      <c r="B1986" s="17" t="s">
        <v>4778</v>
      </c>
      <c r="C1986" s="30" t="s">
        <v>4779</v>
      </c>
      <c r="D1986" s="25" t="s">
        <v>4780</v>
      </c>
      <c r="E1986" s="20">
        <v>675</v>
      </c>
      <c r="F1986" s="21">
        <f t="shared" si="214"/>
        <v>506.25</v>
      </c>
      <c r="G1986" s="18">
        <v>120</v>
      </c>
      <c r="H1986" s="21">
        <f t="shared" si="215"/>
        <v>5.625</v>
      </c>
      <c r="I1986" s="20">
        <f t="shared" si="216"/>
        <v>4.21875</v>
      </c>
      <c r="J1986" s="17">
        <f t="shared" si="218"/>
        <v>600</v>
      </c>
      <c r="K1986" s="23">
        <v>14.99</v>
      </c>
      <c r="L1986" s="31"/>
    </row>
    <row r="1987" spans="2:12" s="4" customFormat="1" ht="15.6">
      <c r="B1987" s="17" t="s">
        <v>4781</v>
      </c>
      <c r="C1987" s="30" t="s">
        <v>4782</v>
      </c>
      <c r="D1987" s="25" t="s">
        <v>4783</v>
      </c>
      <c r="E1987" s="20">
        <v>135</v>
      </c>
      <c r="F1987" s="21">
        <f t="shared" si="214"/>
        <v>101.25</v>
      </c>
      <c r="G1987" s="18">
        <v>24</v>
      </c>
      <c r="H1987" s="21">
        <f t="shared" si="215"/>
        <v>5.625</v>
      </c>
      <c r="I1987" s="20">
        <f t="shared" si="216"/>
        <v>4.21875</v>
      </c>
      <c r="J1987" s="17">
        <f t="shared" si="218"/>
        <v>120</v>
      </c>
      <c r="K1987" s="23">
        <v>14.99</v>
      </c>
      <c r="L1987" s="31"/>
    </row>
    <row r="1988" spans="2:12" s="4" customFormat="1" ht="15.6">
      <c r="B1988" s="17" t="s">
        <v>4784</v>
      </c>
      <c r="C1988" s="30" t="s">
        <v>4782</v>
      </c>
      <c r="D1988" s="25" t="s">
        <v>4783</v>
      </c>
      <c r="E1988" s="20">
        <v>135</v>
      </c>
      <c r="F1988" s="21">
        <f t="shared" si="214"/>
        <v>101.25</v>
      </c>
      <c r="G1988" s="18">
        <v>24</v>
      </c>
      <c r="H1988" s="21">
        <f t="shared" si="215"/>
        <v>5.625</v>
      </c>
      <c r="I1988" s="20">
        <f t="shared" si="216"/>
        <v>4.21875</v>
      </c>
      <c r="J1988" s="17">
        <f t="shared" si="218"/>
        <v>120</v>
      </c>
      <c r="K1988" s="23">
        <v>14.99</v>
      </c>
      <c r="L1988" s="31"/>
    </row>
    <row r="1989" spans="2:12" s="4" customFormat="1" ht="15.6">
      <c r="B1989" s="17" t="s">
        <v>4785</v>
      </c>
      <c r="C1989" s="30" t="s">
        <v>4786</v>
      </c>
      <c r="D1989" s="25" t="s">
        <v>4787</v>
      </c>
      <c r="E1989" s="20">
        <v>67.5</v>
      </c>
      <c r="F1989" s="21">
        <f t="shared" si="214"/>
        <v>50.625</v>
      </c>
      <c r="G1989" s="18">
        <v>48</v>
      </c>
      <c r="H1989" s="21">
        <f t="shared" si="215"/>
        <v>1.40625</v>
      </c>
      <c r="I1989" s="20">
        <f t="shared" si="216"/>
        <v>1.0546875</v>
      </c>
      <c r="J1989" s="17">
        <f t="shared" si="218"/>
        <v>240</v>
      </c>
      <c r="K1989" s="23">
        <v>4.99</v>
      </c>
      <c r="L1989" s="31"/>
    </row>
    <row r="1990" spans="2:12" s="4" customFormat="1" ht="15.6">
      <c r="B1990" s="17" t="s">
        <v>4788</v>
      </c>
      <c r="C1990" s="30" t="s">
        <v>4782</v>
      </c>
      <c r="D1990" s="25" t="s">
        <v>4783</v>
      </c>
      <c r="E1990" s="20">
        <v>135</v>
      </c>
      <c r="F1990" s="21">
        <f t="shared" si="214"/>
        <v>101.25</v>
      </c>
      <c r="G1990" s="18">
        <v>24</v>
      </c>
      <c r="H1990" s="21">
        <f t="shared" si="215"/>
        <v>5.625</v>
      </c>
      <c r="I1990" s="20">
        <f t="shared" si="216"/>
        <v>4.21875</v>
      </c>
      <c r="J1990" s="17">
        <f t="shared" si="218"/>
        <v>120</v>
      </c>
      <c r="K1990" s="23">
        <v>14.99</v>
      </c>
      <c r="L1990" s="31"/>
    </row>
    <row r="1991" spans="2:12" s="4" customFormat="1" ht="15.6">
      <c r="B1991" s="17" t="s">
        <v>4789</v>
      </c>
      <c r="C1991" s="30" t="s">
        <v>4790</v>
      </c>
      <c r="D1991" s="25" t="s">
        <v>4791</v>
      </c>
      <c r="E1991" s="20">
        <v>67.5</v>
      </c>
      <c r="F1991" s="21">
        <f t="shared" si="214"/>
        <v>50.625</v>
      </c>
      <c r="G1991" s="18">
        <v>48</v>
      </c>
      <c r="H1991" s="21">
        <f t="shared" si="215"/>
        <v>1.40625</v>
      </c>
      <c r="I1991" s="20">
        <f t="shared" si="216"/>
        <v>1.0546875</v>
      </c>
      <c r="J1991" s="17">
        <f t="shared" si="218"/>
        <v>240</v>
      </c>
      <c r="K1991" s="23">
        <v>4.99</v>
      </c>
      <c r="L1991" s="31"/>
    </row>
    <row r="1992" spans="2:12" s="4" customFormat="1" ht="15.6">
      <c r="B1992" s="17" t="s">
        <v>4792</v>
      </c>
      <c r="C1992" s="30" t="s">
        <v>4793</v>
      </c>
      <c r="D1992" s="25" t="s">
        <v>4794</v>
      </c>
      <c r="E1992" s="20">
        <v>81</v>
      </c>
      <c r="F1992" s="21">
        <f t="shared" si="214"/>
        <v>60.75</v>
      </c>
      <c r="G1992" s="18">
        <v>12</v>
      </c>
      <c r="H1992" s="21">
        <f t="shared" si="215"/>
        <v>6.75</v>
      </c>
      <c r="I1992" s="20">
        <f t="shared" si="216"/>
        <v>5.0625</v>
      </c>
      <c r="J1992" s="17">
        <f t="shared" si="218"/>
        <v>60</v>
      </c>
      <c r="K1992" s="23">
        <v>14.99</v>
      </c>
      <c r="L1992" s="31"/>
    </row>
    <row r="1993" spans="2:12" s="4" customFormat="1" ht="15.6">
      <c r="B1993" s="17" t="s">
        <v>4795</v>
      </c>
      <c r="C1993" s="44" t="s">
        <v>4796</v>
      </c>
      <c r="D1993" s="45" t="s">
        <v>4797</v>
      </c>
      <c r="E1993" s="20">
        <v>81</v>
      </c>
      <c r="F1993" s="21">
        <f t="shared" si="214"/>
        <v>60.75</v>
      </c>
      <c r="G1993" s="18">
        <v>24</v>
      </c>
      <c r="H1993" s="21">
        <f t="shared" si="215"/>
        <v>3.375</v>
      </c>
      <c r="I1993" s="20">
        <f t="shared" si="216"/>
        <v>2.53125</v>
      </c>
      <c r="J1993" s="17">
        <f t="shared" si="218"/>
        <v>120</v>
      </c>
      <c r="K1993" s="23">
        <v>8.99</v>
      </c>
      <c r="L1993" s="31"/>
    </row>
    <row r="1994" spans="2:12" s="4" customFormat="1" ht="15.6">
      <c r="B1994" s="17" t="s">
        <v>4798</v>
      </c>
      <c r="C1994" s="47" t="s">
        <v>4799</v>
      </c>
      <c r="D1994" s="19">
        <v>33377</v>
      </c>
      <c r="E1994" s="20">
        <v>67.5</v>
      </c>
      <c r="F1994" s="21">
        <f t="shared" si="214"/>
        <v>50.625</v>
      </c>
      <c r="G1994" s="18">
        <v>12</v>
      </c>
      <c r="H1994" s="21">
        <f t="shared" si="215"/>
        <v>5.625</v>
      </c>
      <c r="I1994" s="20">
        <f t="shared" si="216"/>
        <v>4.21875</v>
      </c>
      <c r="J1994" s="17">
        <f t="shared" si="218"/>
        <v>60</v>
      </c>
      <c r="K1994" s="23">
        <v>14.99</v>
      </c>
      <c r="L1994" s="31"/>
    </row>
    <row r="1995" spans="2:12" s="4" customFormat="1" ht="15.6">
      <c r="B1995" s="17" t="s">
        <v>4800</v>
      </c>
      <c r="C1995" s="44" t="s">
        <v>4801</v>
      </c>
      <c r="D1995" s="19">
        <v>33933</v>
      </c>
      <c r="E1995" s="20">
        <v>81</v>
      </c>
      <c r="F1995" s="21">
        <f t="shared" si="214"/>
        <v>60.75</v>
      </c>
      <c r="G1995" s="18">
        <v>12</v>
      </c>
      <c r="H1995" s="21">
        <f t="shared" si="215"/>
        <v>6.75</v>
      </c>
      <c r="I1995" s="20">
        <f t="shared" si="216"/>
        <v>5.0625</v>
      </c>
      <c r="J1995" s="17">
        <f t="shared" si="218"/>
        <v>60</v>
      </c>
      <c r="K1995" s="23">
        <v>14.99</v>
      </c>
      <c r="L1995" s="31"/>
    </row>
    <row r="1996" spans="2:12" s="4" customFormat="1" ht="15.6">
      <c r="B1996" s="17" t="s">
        <v>4802</v>
      </c>
      <c r="C1996" s="44" t="s">
        <v>4803</v>
      </c>
      <c r="D1996" s="45" t="s">
        <v>4804</v>
      </c>
      <c r="E1996" s="20">
        <v>94.5</v>
      </c>
      <c r="F1996" s="21">
        <f t="shared" si="214"/>
        <v>70.875</v>
      </c>
      <c r="G1996" s="18">
        <v>24</v>
      </c>
      <c r="H1996" s="21">
        <f t="shared" si="215"/>
        <v>3.9375</v>
      </c>
      <c r="I1996" s="20">
        <f t="shared" si="216"/>
        <v>2.953125</v>
      </c>
      <c r="J1996" s="17">
        <f t="shared" si="218"/>
        <v>120</v>
      </c>
      <c r="K1996" s="23">
        <v>9.99</v>
      </c>
      <c r="L1996" s="31"/>
    </row>
    <row r="1997" spans="2:12" s="4" customFormat="1" ht="15.6">
      <c r="B1997" s="17" t="s">
        <v>4805</v>
      </c>
      <c r="C1997" s="47" t="s">
        <v>4806</v>
      </c>
      <c r="D1997" s="19">
        <v>33384</v>
      </c>
      <c r="E1997" s="20">
        <v>67.5</v>
      </c>
      <c r="F1997" s="21">
        <f t="shared" si="214"/>
        <v>50.625</v>
      </c>
      <c r="G1997" s="18">
        <v>12</v>
      </c>
      <c r="H1997" s="21">
        <f t="shared" si="215"/>
        <v>5.625</v>
      </c>
      <c r="I1997" s="20">
        <f t="shared" si="216"/>
        <v>4.21875</v>
      </c>
      <c r="J1997" s="17">
        <f t="shared" si="218"/>
        <v>60</v>
      </c>
      <c r="K1997" s="23">
        <v>14.99</v>
      </c>
      <c r="L1997" s="31"/>
    </row>
    <row r="1998" spans="2:12" s="4" customFormat="1" ht="15.6">
      <c r="B1998" s="17" t="s">
        <v>4807</v>
      </c>
      <c r="C1998" s="44" t="s">
        <v>4808</v>
      </c>
      <c r="D1998" s="19">
        <v>33926</v>
      </c>
      <c r="E1998" s="20">
        <v>81</v>
      </c>
      <c r="F1998" s="21">
        <f t="shared" si="214"/>
        <v>60.75</v>
      </c>
      <c r="G1998" s="18">
        <v>12</v>
      </c>
      <c r="H1998" s="21">
        <f t="shared" si="215"/>
        <v>6.75</v>
      </c>
      <c r="I1998" s="20">
        <f t="shared" si="216"/>
        <v>5.0625</v>
      </c>
      <c r="J1998" s="17">
        <f t="shared" si="218"/>
        <v>60</v>
      </c>
      <c r="K1998" s="23">
        <v>14.99</v>
      </c>
      <c r="L1998" s="31"/>
    </row>
    <row r="1999" spans="2:12" s="4" customFormat="1" ht="15.6">
      <c r="B1999" s="17" t="s">
        <v>4809</v>
      </c>
      <c r="C1999" s="30" t="s">
        <v>4810</v>
      </c>
      <c r="D1999" s="25" t="s">
        <v>4811</v>
      </c>
      <c r="E1999" s="20">
        <v>67.5</v>
      </c>
      <c r="F1999" s="21">
        <f t="shared" si="214"/>
        <v>50.625</v>
      </c>
      <c r="G1999" s="18">
        <v>48</v>
      </c>
      <c r="H1999" s="21">
        <f t="shared" si="215"/>
        <v>1.40625</v>
      </c>
      <c r="I1999" s="20">
        <f t="shared" si="216"/>
        <v>1.0546875</v>
      </c>
      <c r="J1999" s="17">
        <f t="shared" si="218"/>
        <v>240</v>
      </c>
      <c r="K1999" s="23">
        <v>4.99</v>
      </c>
      <c r="L1999" s="31"/>
    </row>
    <row r="2000" spans="2:12" s="4" customFormat="1" ht="15.6">
      <c r="B2000" s="17" t="s">
        <v>4812</v>
      </c>
      <c r="C2000" s="47" t="s">
        <v>4813</v>
      </c>
      <c r="D2000" s="19">
        <v>33681</v>
      </c>
      <c r="E2000" s="20">
        <v>67.5</v>
      </c>
      <c r="F2000" s="21">
        <f t="shared" si="214"/>
        <v>50.625</v>
      </c>
      <c r="G2000" s="18">
        <v>12</v>
      </c>
      <c r="H2000" s="21">
        <f t="shared" si="215"/>
        <v>5.625</v>
      </c>
      <c r="I2000" s="20">
        <f t="shared" si="216"/>
        <v>4.21875</v>
      </c>
      <c r="J2000" s="17">
        <f t="shared" si="218"/>
        <v>60</v>
      </c>
      <c r="K2000" s="23">
        <v>14.99</v>
      </c>
      <c r="L2000" s="31"/>
    </row>
    <row r="2001" spans="2:12" s="4" customFormat="1" ht="15.6">
      <c r="B2001" s="17" t="s">
        <v>4814</v>
      </c>
      <c r="C2001" s="47" t="s">
        <v>4815</v>
      </c>
      <c r="D2001" s="19">
        <v>33667</v>
      </c>
      <c r="E2001" s="20">
        <v>108</v>
      </c>
      <c r="F2001" s="21">
        <f t="shared" si="214"/>
        <v>81</v>
      </c>
      <c r="G2001" s="18">
        <v>48</v>
      </c>
      <c r="H2001" s="21">
        <f t="shared" si="215"/>
        <v>2.25</v>
      </c>
      <c r="I2001" s="20">
        <f t="shared" si="216"/>
        <v>1.6875</v>
      </c>
      <c r="J2001" s="17">
        <f t="shared" si="218"/>
        <v>240</v>
      </c>
      <c r="K2001" s="23">
        <v>4.99</v>
      </c>
      <c r="L2001" s="31"/>
    </row>
    <row r="2002" spans="2:12" s="4" customFormat="1" ht="15.6">
      <c r="B2002" s="17" t="s">
        <v>4816</v>
      </c>
      <c r="C2002" s="47" t="s">
        <v>4817</v>
      </c>
      <c r="D2002" s="19">
        <v>33674</v>
      </c>
      <c r="E2002" s="20">
        <v>96</v>
      </c>
      <c r="F2002" s="21">
        <f t="shared" si="214"/>
        <v>72</v>
      </c>
      <c r="G2002" s="18">
        <v>48</v>
      </c>
      <c r="H2002" s="21">
        <f t="shared" si="215"/>
        <v>2</v>
      </c>
      <c r="I2002" s="20">
        <f t="shared" si="216"/>
        <v>1.5</v>
      </c>
      <c r="J2002" s="17">
        <f t="shared" si="218"/>
        <v>240</v>
      </c>
      <c r="K2002" s="23">
        <v>5.99</v>
      </c>
      <c r="L2002" s="31"/>
    </row>
    <row r="2003" spans="2:12" s="4" customFormat="1" ht="15.6">
      <c r="B2003" s="17" t="s">
        <v>4818</v>
      </c>
      <c r="C2003" s="44" t="s">
        <v>4819</v>
      </c>
      <c r="D2003" s="45" t="s">
        <v>4820</v>
      </c>
      <c r="E2003" s="20">
        <v>168.75</v>
      </c>
      <c r="F2003" s="21">
        <f t="shared" si="214"/>
        <v>126.5625</v>
      </c>
      <c r="G2003" s="18">
        <v>60</v>
      </c>
      <c r="H2003" s="21">
        <f t="shared" si="215"/>
        <v>2.8125</v>
      </c>
      <c r="I2003" s="20">
        <f t="shared" si="216"/>
        <v>2.109375</v>
      </c>
      <c r="J2003" s="17">
        <f t="shared" si="218"/>
        <v>300</v>
      </c>
      <c r="K2003" s="23">
        <v>7.99</v>
      </c>
      <c r="L2003" s="31"/>
    </row>
    <row r="2004" spans="2:12" s="4" customFormat="1" ht="15.6">
      <c r="B2004" s="17" t="s">
        <v>4821</v>
      </c>
      <c r="C2004" s="44" t="s">
        <v>4822</v>
      </c>
      <c r="D2004" s="45" t="s">
        <v>4823</v>
      </c>
      <c r="E2004" s="20">
        <v>54</v>
      </c>
      <c r="F2004" s="21">
        <f t="shared" si="214"/>
        <v>40.5</v>
      </c>
      <c r="G2004" s="18">
        <v>12</v>
      </c>
      <c r="H2004" s="21">
        <f t="shared" si="215"/>
        <v>4.5</v>
      </c>
      <c r="I2004" s="20">
        <f t="shared" si="216"/>
        <v>3.375</v>
      </c>
      <c r="J2004" s="17">
        <f t="shared" si="218"/>
        <v>60</v>
      </c>
      <c r="K2004" s="23">
        <v>9.99</v>
      </c>
      <c r="L2004" s="31"/>
    </row>
    <row r="2005" spans="2:12" s="4" customFormat="1" ht="15.6">
      <c r="B2005" s="17" t="s">
        <v>4824</v>
      </c>
      <c r="C2005" s="47" t="s">
        <v>4825</v>
      </c>
      <c r="D2005" s="19">
        <v>33896</v>
      </c>
      <c r="E2005" s="20">
        <v>96</v>
      </c>
      <c r="F2005" s="21">
        <f t="shared" si="214"/>
        <v>72</v>
      </c>
      <c r="G2005" s="18">
        <v>48</v>
      </c>
      <c r="H2005" s="21">
        <f t="shared" si="215"/>
        <v>2</v>
      </c>
      <c r="I2005" s="20">
        <f t="shared" si="216"/>
        <v>1.5</v>
      </c>
      <c r="J2005" s="17">
        <f t="shared" si="218"/>
        <v>240</v>
      </c>
      <c r="K2005" s="23">
        <v>5.99</v>
      </c>
      <c r="L2005" s="31"/>
    </row>
    <row r="2006" spans="2:12" s="4" customFormat="1" ht="15.6">
      <c r="B2006" s="17" t="s">
        <v>4826</v>
      </c>
      <c r="C2006" s="44" t="s">
        <v>4827</v>
      </c>
      <c r="D2006" s="45" t="s">
        <v>4828</v>
      </c>
      <c r="E2006" s="20">
        <v>60.75</v>
      </c>
      <c r="F2006" s="21">
        <f t="shared" si="214"/>
        <v>45.5625</v>
      </c>
      <c r="G2006" s="18">
        <v>36</v>
      </c>
      <c r="H2006" s="21">
        <f t="shared" si="215"/>
        <v>1.6875</v>
      </c>
      <c r="I2006" s="20">
        <f t="shared" si="216"/>
        <v>1.265625</v>
      </c>
      <c r="J2006" s="17">
        <f t="shared" si="218"/>
        <v>180</v>
      </c>
      <c r="K2006" s="23">
        <v>4.99</v>
      </c>
      <c r="L2006" s="31"/>
    </row>
    <row r="2007" spans="2:12" s="4" customFormat="1" ht="15.6">
      <c r="B2007" s="17" t="s">
        <v>4829</v>
      </c>
      <c r="C2007" s="44" t="s">
        <v>4830</v>
      </c>
      <c r="D2007" s="19">
        <v>33155</v>
      </c>
      <c r="E2007" s="20">
        <v>121.5</v>
      </c>
      <c r="F2007" s="21">
        <f t="shared" si="214"/>
        <v>91.125</v>
      </c>
      <c r="G2007" s="18">
        <v>72</v>
      </c>
      <c r="H2007" s="21">
        <f t="shared" si="215"/>
        <v>1.6875</v>
      </c>
      <c r="I2007" s="20">
        <f t="shared" si="216"/>
        <v>1.265625</v>
      </c>
      <c r="J2007" s="17">
        <f t="shared" si="218"/>
        <v>360</v>
      </c>
      <c r="K2007" s="23">
        <v>4.99</v>
      </c>
      <c r="L2007" s="31"/>
    </row>
    <row r="2008" spans="2:12" s="4" customFormat="1" ht="15.6">
      <c r="B2008" s="17" t="s">
        <v>4831</v>
      </c>
      <c r="C2008" s="44" t="s">
        <v>4832</v>
      </c>
      <c r="D2008" s="19">
        <v>19408</v>
      </c>
      <c r="E2008" s="20">
        <v>81</v>
      </c>
      <c r="F2008" s="21">
        <f t="shared" si="214"/>
        <v>60.75</v>
      </c>
      <c r="G2008" s="18">
        <v>36</v>
      </c>
      <c r="H2008" s="21">
        <f t="shared" si="215"/>
        <v>2.25</v>
      </c>
      <c r="I2008" s="20">
        <f t="shared" si="216"/>
        <v>1.6875</v>
      </c>
      <c r="J2008" s="17">
        <f t="shared" si="218"/>
        <v>180</v>
      </c>
      <c r="K2008" s="23">
        <v>4.99</v>
      </c>
      <c r="L2008" s="31"/>
    </row>
    <row r="2009" spans="2:12" s="4" customFormat="1" ht="15.6">
      <c r="B2009" s="17" t="s">
        <v>4833</v>
      </c>
      <c r="C2009" s="44" t="s">
        <v>4834</v>
      </c>
      <c r="D2009" s="19">
        <v>32837</v>
      </c>
      <c r="E2009" s="20">
        <v>43.2</v>
      </c>
      <c r="F2009" s="21">
        <f t="shared" si="214"/>
        <v>32.400000000000006</v>
      </c>
      <c r="G2009" s="18">
        <v>12</v>
      </c>
      <c r="H2009" s="21">
        <f t="shared" si="215"/>
        <v>3.6</v>
      </c>
      <c r="I2009" s="20">
        <f t="shared" si="216"/>
        <v>2.7000000000000006</v>
      </c>
      <c r="J2009" s="17">
        <f t="shared" si="218"/>
        <v>60</v>
      </c>
      <c r="K2009" s="23">
        <v>9.99</v>
      </c>
      <c r="L2009" s="31"/>
    </row>
    <row r="2010" spans="2:12" s="4" customFormat="1" ht="15.6">
      <c r="B2010" s="17" t="s">
        <v>4835</v>
      </c>
      <c r="C2010" s="47" t="s">
        <v>4836</v>
      </c>
      <c r="D2010" s="19">
        <v>32424</v>
      </c>
      <c r="E2010" s="20">
        <v>108</v>
      </c>
      <c r="F2010" s="21">
        <f t="shared" si="214"/>
        <v>81</v>
      </c>
      <c r="G2010" s="18">
        <v>48</v>
      </c>
      <c r="H2010" s="21">
        <f t="shared" si="215"/>
        <v>2.25</v>
      </c>
      <c r="I2010" s="20">
        <f t="shared" si="216"/>
        <v>1.6875</v>
      </c>
      <c r="J2010" s="17">
        <f t="shared" si="218"/>
        <v>240</v>
      </c>
      <c r="K2010" s="23">
        <v>4.99</v>
      </c>
      <c r="L2010" s="31"/>
    </row>
    <row r="2011" spans="2:12" s="4" customFormat="1" ht="15.6">
      <c r="B2011" s="17" t="s">
        <v>4837</v>
      </c>
      <c r="C2011" s="44" t="s">
        <v>4838</v>
      </c>
      <c r="D2011" s="19">
        <v>10153</v>
      </c>
      <c r="E2011" s="20">
        <v>108</v>
      </c>
      <c r="F2011" s="21">
        <f t="shared" si="214"/>
        <v>81</v>
      </c>
      <c r="G2011" s="18">
        <v>12</v>
      </c>
      <c r="H2011" s="21">
        <f t="shared" si="215"/>
        <v>9</v>
      </c>
      <c r="I2011" s="20">
        <f t="shared" si="216"/>
        <v>6.75</v>
      </c>
      <c r="J2011" s="17">
        <f t="shared" si="218"/>
        <v>60</v>
      </c>
      <c r="K2011" s="23">
        <v>19.989999999999998</v>
      </c>
      <c r="L2011" s="31"/>
    </row>
    <row r="2012" spans="2:12" s="4" customFormat="1" ht="15.6">
      <c r="B2012" s="17" t="s">
        <v>4839</v>
      </c>
      <c r="C2012" s="44" t="s">
        <v>4840</v>
      </c>
      <c r="D2012" s="19">
        <v>11860</v>
      </c>
      <c r="E2012" s="20">
        <v>54</v>
      </c>
      <c r="F2012" s="21">
        <f t="shared" si="214"/>
        <v>40.5</v>
      </c>
      <c r="G2012" s="18">
        <v>24</v>
      </c>
      <c r="H2012" s="21">
        <f t="shared" si="215"/>
        <v>2.25</v>
      </c>
      <c r="I2012" s="20">
        <f t="shared" si="216"/>
        <v>1.6875</v>
      </c>
      <c r="J2012" s="17">
        <f t="shared" si="218"/>
        <v>120</v>
      </c>
      <c r="K2012" s="23">
        <v>4.99</v>
      </c>
      <c r="L2012" s="31"/>
    </row>
    <row r="2013" spans="2:12" s="4" customFormat="1" ht="15.6">
      <c r="B2013" s="17" t="s">
        <v>4841</v>
      </c>
      <c r="C2013" s="44" t="s">
        <v>4842</v>
      </c>
      <c r="D2013" s="19">
        <v>13246</v>
      </c>
      <c r="E2013" s="20">
        <v>81</v>
      </c>
      <c r="F2013" s="21">
        <f t="shared" si="214"/>
        <v>60.75</v>
      </c>
      <c r="G2013" s="18">
        <v>12</v>
      </c>
      <c r="H2013" s="21">
        <f t="shared" si="215"/>
        <v>6.75</v>
      </c>
      <c r="I2013" s="20">
        <f t="shared" si="216"/>
        <v>5.0625</v>
      </c>
      <c r="J2013" s="17">
        <f t="shared" si="218"/>
        <v>60</v>
      </c>
      <c r="K2013" s="23">
        <v>14.99</v>
      </c>
      <c r="L2013" s="31"/>
    </row>
    <row r="2014" spans="2:12" s="4" customFormat="1" ht="15.6">
      <c r="B2014" s="17" t="s">
        <v>4843</v>
      </c>
      <c r="C2014" s="47" t="s">
        <v>4844</v>
      </c>
      <c r="D2014" s="19">
        <v>32417</v>
      </c>
      <c r="E2014" s="20">
        <v>108</v>
      </c>
      <c r="F2014" s="21">
        <f t="shared" si="214"/>
        <v>81</v>
      </c>
      <c r="G2014" s="18">
        <v>48</v>
      </c>
      <c r="H2014" s="21">
        <f t="shared" si="215"/>
        <v>2.25</v>
      </c>
      <c r="I2014" s="20">
        <f t="shared" si="216"/>
        <v>1.6875</v>
      </c>
      <c r="J2014" s="17">
        <f t="shared" si="218"/>
        <v>240</v>
      </c>
      <c r="K2014" s="23">
        <v>4.99</v>
      </c>
      <c r="L2014" s="31"/>
    </row>
    <row r="2015" spans="2:12" s="4" customFormat="1" ht="15.6">
      <c r="B2015" s="17" t="s">
        <v>4845</v>
      </c>
      <c r="C2015" s="30" t="s">
        <v>4846</v>
      </c>
      <c r="D2015" s="25" t="s">
        <v>4847</v>
      </c>
      <c r="E2015" s="20">
        <v>96</v>
      </c>
      <c r="F2015" s="21">
        <f t="shared" si="214"/>
        <v>72</v>
      </c>
      <c r="G2015" s="18">
        <v>24</v>
      </c>
      <c r="H2015" s="21">
        <f t="shared" si="215"/>
        <v>4</v>
      </c>
      <c r="I2015" s="20">
        <f t="shared" si="216"/>
        <v>3</v>
      </c>
      <c r="J2015" s="17">
        <f t="shared" si="218"/>
        <v>120</v>
      </c>
      <c r="K2015" s="23">
        <v>9.99</v>
      </c>
      <c r="L2015" s="31"/>
    </row>
    <row r="2016" spans="2:12" s="4" customFormat="1" ht="15.6">
      <c r="B2016" s="17" t="s">
        <v>4848</v>
      </c>
      <c r="C2016" s="44" t="s">
        <v>4849</v>
      </c>
      <c r="D2016" s="19">
        <v>32790</v>
      </c>
      <c r="E2016" s="20">
        <v>40.5</v>
      </c>
      <c r="F2016" s="21">
        <f t="shared" si="214"/>
        <v>30.375</v>
      </c>
      <c r="G2016" s="18">
        <v>12</v>
      </c>
      <c r="H2016" s="21">
        <f t="shared" si="215"/>
        <v>3.375</v>
      </c>
      <c r="I2016" s="20">
        <f t="shared" si="216"/>
        <v>2.53125</v>
      </c>
      <c r="J2016" s="17">
        <v>120</v>
      </c>
      <c r="K2016" s="23">
        <v>7.99</v>
      </c>
      <c r="L2016" s="31"/>
    </row>
    <row r="2017" spans="2:12" s="4" customFormat="1" ht="15.6">
      <c r="B2017" s="17" t="s">
        <v>4850</v>
      </c>
      <c r="C2017" s="44" t="s">
        <v>4851</v>
      </c>
      <c r="D2017" s="19">
        <v>33018</v>
      </c>
      <c r="E2017" s="20">
        <v>81</v>
      </c>
      <c r="F2017" s="21">
        <f t="shared" si="214"/>
        <v>60.75</v>
      </c>
      <c r="G2017" s="18">
        <v>24</v>
      </c>
      <c r="H2017" s="21">
        <f t="shared" si="215"/>
        <v>3.375</v>
      </c>
      <c r="I2017" s="20">
        <f t="shared" si="216"/>
        <v>2.53125</v>
      </c>
      <c r="J2017" s="17">
        <f>G2017*5</f>
        <v>120</v>
      </c>
      <c r="K2017" s="23">
        <v>7.99</v>
      </c>
      <c r="L2017" s="31"/>
    </row>
    <row r="2018" spans="2:12" s="4" customFormat="1" ht="15.6">
      <c r="B2018" s="17" t="s">
        <v>4852</v>
      </c>
      <c r="C2018" s="44" t="s">
        <v>4853</v>
      </c>
      <c r="D2018" s="19">
        <v>33322</v>
      </c>
      <c r="E2018" s="20">
        <v>40.5</v>
      </c>
      <c r="F2018" s="21">
        <f t="shared" si="214"/>
        <v>30.375</v>
      </c>
      <c r="G2018" s="18">
        <v>12</v>
      </c>
      <c r="H2018" s="21">
        <f t="shared" si="215"/>
        <v>3.375</v>
      </c>
      <c r="I2018" s="20">
        <f t="shared" si="216"/>
        <v>2.53125</v>
      </c>
      <c r="J2018" s="17">
        <v>120</v>
      </c>
      <c r="K2018" s="23">
        <v>7.99</v>
      </c>
      <c r="L2018" s="31"/>
    </row>
    <row r="2019" spans="2:12" s="4" customFormat="1" ht="15.6">
      <c r="B2019" s="17" t="s">
        <v>4854</v>
      </c>
      <c r="C2019" s="44" t="s">
        <v>4855</v>
      </c>
      <c r="D2019" s="19">
        <v>34497</v>
      </c>
      <c r="E2019" s="20">
        <v>82.68</v>
      </c>
      <c r="F2019" s="21">
        <f t="shared" si="214"/>
        <v>62.010000000000005</v>
      </c>
      <c r="G2019" s="18">
        <v>21</v>
      </c>
      <c r="H2019" s="21">
        <f t="shared" si="215"/>
        <v>3.9371428571428573</v>
      </c>
      <c r="I2019" s="20">
        <f t="shared" si="216"/>
        <v>2.9528571428571433</v>
      </c>
      <c r="J2019" s="17">
        <f t="shared" ref="J2019:J2024" si="219">G2019*5</f>
        <v>105</v>
      </c>
      <c r="K2019" s="23">
        <v>7.99</v>
      </c>
      <c r="L2019" s="31"/>
    </row>
    <row r="2020" spans="2:12" s="4" customFormat="1" ht="15.6">
      <c r="B2020" s="17" t="s">
        <v>4856</v>
      </c>
      <c r="C2020" s="44" t="s">
        <v>4857</v>
      </c>
      <c r="D2020" s="19">
        <v>32806</v>
      </c>
      <c r="E2020" s="20">
        <v>40.5</v>
      </c>
      <c r="F2020" s="21">
        <f t="shared" si="214"/>
        <v>30.375</v>
      </c>
      <c r="G2020" s="18">
        <v>12</v>
      </c>
      <c r="H2020" s="21">
        <f t="shared" si="215"/>
        <v>3.375</v>
      </c>
      <c r="I2020" s="20">
        <f t="shared" si="216"/>
        <v>2.53125</v>
      </c>
      <c r="J2020" s="17">
        <v>120</v>
      </c>
      <c r="K2020" s="23">
        <v>7.99</v>
      </c>
      <c r="L2020" s="31"/>
    </row>
    <row r="2021" spans="2:12" s="4" customFormat="1" ht="15.6">
      <c r="B2021" s="17" t="s">
        <v>4858</v>
      </c>
      <c r="C2021" s="44" t="s">
        <v>4859</v>
      </c>
      <c r="D2021" s="19">
        <v>33308</v>
      </c>
      <c r="E2021" s="20">
        <v>40.5</v>
      </c>
      <c r="F2021" s="21">
        <f t="shared" si="214"/>
        <v>30.375</v>
      </c>
      <c r="G2021" s="18">
        <v>12</v>
      </c>
      <c r="H2021" s="21">
        <f t="shared" si="215"/>
        <v>3.375</v>
      </c>
      <c r="I2021" s="20">
        <f t="shared" si="216"/>
        <v>2.53125</v>
      </c>
      <c r="J2021" s="17">
        <v>120</v>
      </c>
      <c r="K2021" s="23">
        <v>7.99</v>
      </c>
      <c r="L2021" s="31"/>
    </row>
    <row r="2022" spans="2:12" s="4" customFormat="1" ht="15.6">
      <c r="B2022" s="17" t="s">
        <v>4860</v>
      </c>
      <c r="C2022" s="44" t="s">
        <v>4861</v>
      </c>
      <c r="D2022" s="19">
        <v>34473</v>
      </c>
      <c r="E2022" s="20">
        <v>47.25</v>
      </c>
      <c r="F2022" s="21">
        <f t="shared" si="214"/>
        <v>35.4375</v>
      </c>
      <c r="G2022" s="18">
        <v>12</v>
      </c>
      <c r="H2022" s="21">
        <f t="shared" si="215"/>
        <v>3.9375</v>
      </c>
      <c r="I2022" s="20">
        <f t="shared" si="216"/>
        <v>2.953125</v>
      </c>
      <c r="J2022" s="17">
        <v>120</v>
      </c>
      <c r="K2022" s="23">
        <v>9.99</v>
      </c>
      <c r="L2022" s="31"/>
    </row>
    <row r="2023" spans="2:12" s="4" customFormat="1" ht="15.6">
      <c r="B2023" s="17" t="s">
        <v>4862</v>
      </c>
      <c r="C2023" s="44" t="s">
        <v>4863</v>
      </c>
      <c r="D2023" s="19">
        <v>34718</v>
      </c>
      <c r="E2023" s="20">
        <v>82.68</v>
      </c>
      <c r="F2023" s="21">
        <f t="shared" si="214"/>
        <v>62.010000000000005</v>
      </c>
      <c r="G2023" s="18">
        <v>21</v>
      </c>
      <c r="H2023" s="21">
        <f t="shared" si="215"/>
        <v>3.9371428571428573</v>
      </c>
      <c r="I2023" s="20">
        <f t="shared" si="216"/>
        <v>2.9528571428571433</v>
      </c>
      <c r="J2023" s="17">
        <f t="shared" si="219"/>
        <v>105</v>
      </c>
      <c r="K2023" s="23">
        <v>7.99</v>
      </c>
      <c r="L2023" s="31"/>
    </row>
    <row r="2024" spans="2:12" s="4" customFormat="1" ht="15.6">
      <c r="B2024" s="17" t="s">
        <v>4864</v>
      </c>
      <c r="C2024" s="44" t="s">
        <v>4865</v>
      </c>
      <c r="D2024" s="19">
        <v>33001</v>
      </c>
      <c r="E2024" s="20">
        <v>108</v>
      </c>
      <c r="F2024" s="21">
        <f t="shared" si="214"/>
        <v>81</v>
      </c>
      <c r="G2024" s="18">
        <v>24</v>
      </c>
      <c r="H2024" s="21">
        <f t="shared" si="215"/>
        <v>4.5</v>
      </c>
      <c r="I2024" s="20">
        <f t="shared" si="216"/>
        <v>3.375</v>
      </c>
      <c r="J2024" s="17">
        <f t="shared" si="219"/>
        <v>120</v>
      </c>
      <c r="K2024" s="23">
        <v>9.99</v>
      </c>
      <c r="L2024" s="31"/>
    </row>
    <row r="2025" spans="2:12" s="4" customFormat="1" ht="15.6">
      <c r="B2025" s="17" t="s">
        <v>4866</v>
      </c>
      <c r="C2025" s="44" t="s">
        <v>4867</v>
      </c>
      <c r="D2025" s="19">
        <v>33315</v>
      </c>
      <c r="E2025" s="20">
        <v>40.5</v>
      </c>
      <c r="F2025" s="21">
        <f t="shared" si="214"/>
        <v>30.375</v>
      </c>
      <c r="G2025" s="18">
        <v>12</v>
      </c>
      <c r="H2025" s="21">
        <f t="shared" si="215"/>
        <v>3.375</v>
      </c>
      <c r="I2025" s="20">
        <f t="shared" si="216"/>
        <v>2.53125</v>
      </c>
      <c r="J2025" s="17">
        <v>120</v>
      </c>
      <c r="K2025" s="23">
        <v>7.99</v>
      </c>
      <c r="L2025" s="31"/>
    </row>
    <row r="2026" spans="2:12" s="4" customFormat="1" ht="15.6">
      <c r="B2026" s="17" t="s">
        <v>4868</v>
      </c>
      <c r="C2026" s="44" t="s">
        <v>4869</v>
      </c>
      <c r="D2026" s="19">
        <v>34480</v>
      </c>
      <c r="E2026" s="20">
        <v>47.25</v>
      </c>
      <c r="F2026" s="21">
        <f t="shared" si="214"/>
        <v>35.4375</v>
      </c>
      <c r="G2026" s="18">
        <v>12</v>
      </c>
      <c r="H2026" s="21">
        <f t="shared" si="215"/>
        <v>3.9375</v>
      </c>
      <c r="I2026" s="20">
        <f t="shared" si="216"/>
        <v>2.953125</v>
      </c>
      <c r="J2026" s="17">
        <v>120</v>
      </c>
      <c r="K2026" s="23">
        <v>7.99</v>
      </c>
      <c r="L2026" s="31"/>
    </row>
    <row r="2027" spans="2:12" s="4" customFormat="1" ht="15.6">
      <c r="B2027" s="17" t="s">
        <v>4870</v>
      </c>
      <c r="C2027" s="44" t="s">
        <v>4871</v>
      </c>
      <c r="D2027" s="19">
        <v>30727</v>
      </c>
      <c r="E2027" s="20">
        <v>81</v>
      </c>
      <c r="F2027" s="21">
        <f t="shared" si="214"/>
        <v>60.75</v>
      </c>
      <c r="G2027" s="18">
        <v>12</v>
      </c>
      <c r="H2027" s="21">
        <f t="shared" si="215"/>
        <v>6.75</v>
      </c>
      <c r="I2027" s="20">
        <f t="shared" si="216"/>
        <v>5.0625</v>
      </c>
      <c r="J2027" s="17">
        <f t="shared" ref="J2027:J2038" si="220">G2027*5</f>
        <v>60</v>
      </c>
      <c r="K2027" s="23">
        <v>14.99</v>
      </c>
      <c r="L2027" s="31"/>
    </row>
    <row r="2028" spans="2:12" s="4" customFormat="1" ht="15.6">
      <c r="B2028" s="17" t="s">
        <v>4872</v>
      </c>
      <c r="C2028" s="44" t="s">
        <v>4873</v>
      </c>
      <c r="D2028" s="19">
        <v>30710</v>
      </c>
      <c r="E2028" s="20">
        <v>81</v>
      </c>
      <c r="F2028" s="21">
        <f t="shared" si="214"/>
        <v>60.75</v>
      </c>
      <c r="G2028" s="18">
        <v>12</v>
      </c>
      <c r="H2028" s="21">
        <f t="shared" si="215"/>
        <v>6.75</v>
      </c>
      <c r="I2028" s="20">
        <f t="shared" si="216"/>
        <v>5.0625</v>
      </c>
      <c r="J2028" s="17">
        <f t="shared" si="220"/>
        <v>60</v>
      </c>
      <c r="K2028" s="23">
        <v>14.99</v>
      </c>
      <c r="L2028" s="31"/>
    </row>
    <row r="2029" spans="2:12" s="4" customFormat="1" ht="15.6">
      <c r="B2029" s="17" t="s">
        <v>4874</v>
      </c>
      <c r="C2029" s="44" t="s">
        <v>4875</v>
      </c>
      <c r="D2029" s="19">
        <v>30703</v>
      </c>
      <c r="E2029" s="20">
        <v>81</v>
      </c>
      <c r="F2029" s="21">
        <f t="shared" ref="F2029:F2038" si="221">E2029*0.75</f>
        <v>60.75</v>
      </c>
      <c r="G2029" s="18">
        <v>12</v>
      </c>
      <c r="H2029" s="21">
        <f t="shared" ref="H2029:H2038" si="222">E2029/G2029</f>
        <v>6.75</v>
      </c>
      <c r="I2029" s="20">
        <f t="shared" ref="I2029:I2038" si="223">F2029/G2029</f>
        <v>5.0625</v>
      </c>
      <c r="J2029" s="17">
        <f t="shared" si="220"/>
        <v>60</v>
      </c>
      <c r="K2029" s="23">
        <v>14.99</v>
      </c>
      <c r="L2029" s="31"/>
    </row>
    <row r="2030" spans="2:12" s="4" customFormat="1" ht="15.6">
      <c r="B2030" s="17" t="s">
        <v>4876</v>
      </c>
      <c r="C2030" s="44" t="s">
        <v>4877</v>
      </c>
      <c r="D2030" s="45" t="s">
        <v>4878</v>
      </c>
      <c r="E2030" s="20">
        <v>81</v>
      </c>
      <c r="F2030" s="21">
        <f t="shared" si="221"/>
        <v>60.75</v>
      </c>
      <c r="G2030" s="18">
        <v>12</v>
      </c>
      <c r="H2030" s="21">
        <f t="shared" si="222"/>
        <v>6.75</v>
      </c>
      <c r="I2030" s="20">
        <f t="shared" si="223"/>
        <v>5.0625</v>
      </c>
      <c r="J2030" s="17">
        <f t="shared" si="220"/>
        <v>60</v>
      </c>
      <c r="K2030" s="23">
        <v>14.99</v>
      </c>
      <c r="L2030" s="31"/>
    </row>
    <row r="2031" spans="2:12" s="4" customFormat="1" ht="15.6">
      <c r="B2031" s="17" t="s">
        <v>4879</v>
      </c>
      <c r="C2031" s="47" t="s">
        <v>4880</v>
      </c>
      <c r="D2031" s="19">
        <v>17855</v>
      </c>
      <c r="E2031" s="20">
        <v>108</v>
      </c>
      <c r="F2031" s="21">
        <f t="shared" si="221"/>
        <v>81</v>
      </c>
      <c r="G2031" s="18">
        <v>12</v>
      </c>
      <c r="H2031" s="21">
        <f t="shared" si="222"/>
        <v>9</v>
      </c>
      <c r="I2031" s="20">
        <f t="shared" si="223"/>
        <v>6.75</v>
      </c>
      <c r="J2031" s="17">
        <f t="shared" si="220"/>
        <v>60</v>
      </c>
      <c r="K2031" s="23">
        <v>14.99</v>
      </c>
      <c r="L2031" s="31"/>
    </row>
    <row r="2032" spans="2:12" s="4" customFormat="1" ht="15.6">
      <c r="B2032" s="17" t="s">
        <v>4881</v>
      </c>
      <c r="C2032" s="44" t="s">
        <v>4882</v>
      </c>
      <c r="D2032" s="45" t="s">
        <v>4883</v>
      </c>
      <c r="E2032" s="20">
        <v>54</v>
      </c>
      <c r="F2032" s="21">
        <f t="shared" si="221"/>
        <v>40.5</v>
      </c>
      <c r="G2032" s="18">
        <v>48</v>
      </c>
      <c r="H2032" s="21">
        <f t="shared" si="222"/>
        <v>1.125</v>
      </c>
      <c r="I2032" s="20">
        <f t="shared" si="223"/>
        <v>0.84375</v>
      </c>
      <c r="J2032" s="17">
        <f t="shared" si="220"/>
        <v>240</v>
      </c>
      <c r="K2032" s="23">
        <v>3.99</v>
      </c>
      <c r="L2032" s="31"/>
    </row>
    <row r="2033" spans="2:12" s="4" customFormat="1" ht="15.6">
      <c r="B2033" s="17" t="s">
        <v>4884</v>
      </c>
      <c r="C2033" s="47" t="s">
        <v>4885</v>
      </c>
      <c r="D2033" s="19">
        <v>14519</v>
      </c>
      <c r="E2033" s="20">
        <v>108</v>
      </c>
      <c r="F2033" s="21">
        <f t="shared" si="221"/>
        <v>81</v>
      </c>
      <c r="G2033" s="18">
        <v>12</v>
      </c>
      <c r="H2033" s="21">
        <f t="shared" si="222"/>
        <v>9</v>
      </c>
      <c r="I2033" s="20">
        <f t="shared" si="223"/>
        <v>6.75</v>
      </c>
      <c r="J2033" s="17">
        <f t="shared" si="220"/>
        <v>60</v>
      </c>
      <c r="K2033" s="23">
        <v>19.989999999999998</v>
      </c>
      <c r="L2033" s="31"/>
    </row>
    <row r="2034" spans="2:12" s="4" customFormat="1" ht="15.6">
      <c r="B2034" s="17" t="s">
        <v>4886</v>
      </c>
      <c r="C2034" s="47" t="s">
        <v>4887</v>
      </c>
      <c r="D2034" s="19">
        <v>13277</v>
      </c>
      <c r="E2034" s="20">
        <v>108</v>
      </c>
      <c r="F2034" s="21">
        <f t="shared" si="221"/>
        <v>81</v>
      </c>
      <c r="G2034" s="18">
        <v>12</v>
      </c>
      <c r="H2034" s="21">
        <f t="shared" si="222"/>
        <v>9</v>
      </c>
      <c r="I2034" s="20">
        <f t="shared" si="223"/>
        <v>6.75</v>
      </c>
      <c r="J2034" s="17">
        <f t="shared" si="220"/>
        <v>60</v>
      </c>
      <c r="K2034" s="23">
        <v>19.989999999999998</v>
      </c>
      <c r="L2034" s="31"/>
    </row>
    <row r="2035" spans="2:12" s="4" customFormat="1" ht="15.6">
      <c r="B2035" s="17" t="s">
        <v>4888</v>
      </c>
      <c r="C2035" s="47" t="s">
        <v>4889</v>
      </c>
      <c r="D2035" s="19">
        <v>11150</v>
      </c>
      <c r="E2035" s="20">
        <v>108</v>
      </c>
      <c r="F2035" s="21">
        <f t="shared" si="221"/>
        <v>81</v>
      </c>
      <c r="G2035" s="18">
        <v>12</v>
      </c>
      <c r="H2035" s="21">
        <f t="shared" si="222"/>
        <v>9</v>
      </c>
      <c r="I2035" s="20">
        <f t="shared" si="223"/>
        <v>6.75</v>
      </c>
      <c r="J2035" s="17">
        <f t="shared" si="220"/>
        <v>60</v>
      </c>
      <c r="K2035" s="23">
        <v>19.989999999999998</v>
      </c>
      <c r="L2035" s="31"/>
    </row>
    <row r="2036" spans="2:12" s="4" customFormat="1" ht="15.6">
      <c r="B2036" s="17" t="s">
        <v>4890</v>
      </c>
      <c r="C2036" s="47" t="s">
        <v>4891</v>
      </c>
      <c r="D2036" s="45" t="s">
        <v>4892</v>
      </c>
      <c r="E2036" s="20">
        <v>108</v>
      </c>
      <c r="F2036" s="21">
        <f t="shared" si="221"/>
        <v>81</v>
      </c>
      <c r="G2036" s="18">
        <v>12</v>
      </c>
      <c r="H2036" s="21">
        <f t="shared" si="222"/>
        <v>9</v>
      </c>
      <c r="I2036" s="20">
        <f t="shared" si="223"/>
        <v>6.75</v>
      </c>
      <c r="J2036" s="17">
        <f t="shared" si="220"/>
        <v>60</v>
      </c>
      <c r="K2036" s="23">
        <v>19.989999999999998</v>
      </c>
      <c r="L2036" s="31"/>
    </row>
    <row r="2037" spans="2:12" s="4" customFormat="1" ht="15.6">
      <c r="B2037" s="17" t="s">
        <v>4893</v>
      </c>
      <c r="C2037" s="44" t="s">
        <v>4894</v>
      </c>
      <c r="D2037" s="45" t="s">
        <v>4895</v>
      </c>
      <c r="E2037" s="20">
        <v>33.75</v>
      </c>
      <c r="F2037" s="21">
        <f t="shared" si="221"/>
        <v>25.3125</v>
      </c>
      <c r="G2037" s="18">
        <v>12</v>
      </c>
      <c r="H2037" s="21">
        <f t="shared" si="222"/>
        <v>2.8125</v>
      </c>
      <c r="I2037" s="20">
        <f t="shared" si="223"/>
        <v>2.109375</v>
      </c>
      <c r="J2037" s="17">
        <f t="shared" si="220"/>
        <v>60</v>
      </c>
      <c r="K2037" s="23">
        <v>6.99</v>
      </c>
      <c r="L2037" s="31"/>
    </row>
    <row r="2038" spans="2:12" s="4" customFormat="1" ht="15.6">
      <c r="B2038" s="17" t="s">
        <v>4896</v>
      </c>
      <c r="C2038" s="44" t="s">
        <v>4897</v>
      </c>
      <c r="D2038" s="45" t="s">
        <v>4898</v>
      </c>
      <c r="E2038" s="20">
        <v>74.25</v>
      </c>
      <c r="F2038" s="21">
        <f t="shared" si="221"/>
        <v>55.6875</v>
      </c>
      <c r="G2038" s="18">
        <v>100</v>
      </c>
      <c r="H2038" s="21">
        <f t="shared" si="222"/>
        <v>0.74250000000000005</v>
      </c>
      <c r="I2038" s="20">
        <f t="shared" si="223"/>
        <v>0.55687500000000001</v>
      </c>
      <c r="J2038" s="17">
        <f t="shared" si="220"/>
        <v>500</v>
      </c>
      <c r="K2038" s="23">
        <v>1.99</v>
      </c>
      <c r="L2038" s="31"/>
    </row>
    <row r="2039" spans="2:12" s="4" customFormat="1" ht="15.6">
      <c r="B2039" s="17" t="s">
        <v>4899</v>
      </c>
      <c r="C2039" s="47" t="s">
        <v>4900</v>
      </c>
      <c r="D2039" s="19">
        <v>33278</v>
      </c>
      <c r="E2039" s="20">
        <v>144</v>
      </c>
      <c r="F2039" s="21">
        <f t="shared" ref="F2039:F2088" si="224">E2039*0.75</f>
        <v>108</v>
      </c>
      <c r="G2039" s="18">
        <v>12</v>
      </c>
      <c r="H2039" s="21">
        <f t="shared" ref="H2039:H2059" si="225">E2039/G2039</f>
        <v>12</v>
      </c>
      <c r="I2039" s="20">
        <f t="shared" ref="I2039:I2088" si="226">F2039/G2039</f>
        <v>9</v>
      </c>
      <c r="J2039" s="17">
        <f t="shared" ref="J2039:J2079" si="227">G2039*5</f>
        <v>60</v>
      </c>
      <c r="K2039" s="23">
        <v>24.99</v>
      </c>
      <c r="L2039" s="31"/>
    </row>
    <row r="2040" spans="2:12" s="4" customFormat="1" ht="15.6">
      <c r="B2040" s="17" t="s">
        <v>4901</v>
      </c>
      <c r="C2040" s="47" t="s">
        <v>4902</v>
      </c>
      <c r="D2040" s="19">
        <v>33285</v>
      </c>
      <c r="E2040" s="20">
        <v>171</v>
      </c>
      <c r="F2040" s="21">
        <f t="shared" si="224"/>
        <v>128.25</v>
      </c>
      <c r="G2040" s="18">
        <v>12</v>
      </c>
      <c r="H2040" s="21">
        <f t="shared" si="225"/>
        <v>14.25</v>
      </c>
      <c r="I2040" s="20">
        <f t="shared" si="226"/>
        <v>10.6875</v>
      </c>
      <c r="J2040" s="17">
        <f t="shared" si="227"/>
        <v>60</v>
      </c>
      <c r="K2040" s="23">
        <v>24.99</v>
      </c>
      <c r="L2040" s="31"/>
    </row>
    <row r="2041" spans="2:12" s="4" customFormat="1" ht="15.6">
      <c r="B2041" s="17" t="s">
        <v>4903</v>
      </c>
      <c r="C2041" s="44" t="s">
        <v>4904</v>
      </c>
      <c r="D2041" s="19">
        <v>30734</v>
      </c>
      <c r="E2041" s="20">
        <v>90</v>
      </c>
      <c r="F2041" s="21">
        <f t="shared" si="224"/>
        <v>67.5</v>
      </c>
      <c r="G2041" s="18">
        <v>12</v>
      </c>
      <c r="H2041" s="21">
        <f t="shared" si="225"/>
        <v>7.5</v>
      </c>
      <c r="I2041" s="20">
        <f t="shared" si="226"/>
        <v>5.625</v>
      </c>
      <c r="J2041" s="17">
        <f t="shared" si="227"/>
        <v>60</v>
      </c>
      <c r="K2041" s="23">
        <v>14.99</v>
      </c>
      <c r="L2041" s="31"/>
    </row>
    <row r="2042" spans="2:12" s="4" customFormat="1" ht="15.6">
      <c r="B2042" s="17" t="s">
        <v>4905</v>
      </c>
      <c r="C2042" s="47" t="s">
        <v>4906</v>
      </c>
      <c r="D2042" s="19">
        <v>33254</v>
      </c>
      <c r="E2042" s="20">
        <v>144</v>
      </c>
      <c r="F2042" s="21">
        <f t="shared" si="224"/>
        <v>108</v>
      </c>
      <c r="G2042" s="18">
        <v>12</v>
      </c>
      <c r="H2042" s="21">
        <f t="shared" si="225"/>
        <v>12</v>
      </c>
      <c r="I2042" s="20">
        <f t="shared" si="226"/>
        <v>9</v>
      </c>
      <c r="J2042" s="17">
        <f t="shared" si="227"/>
        <v>60</v>
      </c>
      <c r="K2042" s="23">
        <v>24.99</v>
      </c>
      <c r="L2042" s="31"/>
    </row>
    <row r="2043" spans="2:12" s="4" customFormat="1" ht="15.6">
      <c r="B2043" s="17" t="s">
        <v>4907</v>
      </c>
      <c r="C2043" s="47" t="s">
        <v>4908</v>
      </c>
      <c r="D2043" s="19">
        <v>33292</v>
      </c>
      <c r="E2043" s="20">
        <v>144</v>
      </c>
      <c r="F2043" s="21">
        <f t="shared" si="224"/>
        <v>108</v>
      </c>
      <c r="G2043" s="18">
        <v>12</v>
      </c>
      <c r="H2043" s="21">
        <f t="shared" si="225"/>
        <v>12</v>
      </c>
      <c r="I2043" s="20">
        <f t="shared" si="226"/>
        <v>9</v>
      </c>
      <c r="J2043" s="17">
        <f t="shared" si="227"/>
        <v>60</v>
      </c>
      <c r="K2043" s="23">
        <v>25.99</v>
      </c>
      <c r="L2043" s="31"/>
    </row>
    <row r="2044" spans="2:12" s="4" customFormat="1" ht="15.6">
      <c r="B2044" s="17" t="s">
        <v>4909</v>
      </c>
      <c r="C2044" s="47" t="s">
        <v>4910</v>
      </c>
      <c r="D2044" s="19">
        <v>33261</v>
      </c>
      <c r="E2044" s="20">
        <v>144</v>
      </c>
      <c r="F2044" s="21">
        <f t="shared" si="224"/>
        <v>108</v>
      </c>
      <c r="G2044" s="18">
        <v>12</v>
      </c>
      <c r="H2044" s="21">
        <f t="shared" si="225"/>
        <v>12</v>
      </c>
      <c r="I2044" s="20">
        <f t="shared" si="226"/>
        <v>9</v>
      </c>
      <c r="J2044" s="17">
        <f t="shared" si="227"/>
        <v>60</v>
      </c>
      <c r="K2044" s="23">
        <v>26.99</v>
      </c>
      <c r="L2044" s="31"/>
    </row>
    <row r="2045" spans="2:12" s="4" customFormat="1" ht="15.6">
      <c r="B2045" s="17" t="s">
        <v>4911</v>
      </c>
      <c r="C2045" s="47" t="s">
        <v>4912</v>
      </c>
      <c r="D2045" s="19">
        <v>33247</v>
      </c>
      <c r="E2045" s="20">
        <v>144</v>
      </c>
      <c r="F2045" s="21">
        <f t="shared" si="224"/>
        <v>108</v>
      </c>
      <c r="G2045" s="18">
        <v>12</v>
      </c>
      <c r="H2045" s="21">
        <f t="shared" si="225"/>
        <v>12</v>
      </c>
      <c r="I2045" s="20">
        <f t="shared" si="226"/>
        <v>9</v>
      </c>
      <c r="J2045" s="17">
        <f t="shared" si="227"/>
        <v>60</v>
      </c>
      <c r="K2045" s="23">
        <v>27.99</v>
      </c>
      <c r="L2045" s="31"/>
    </row>
    <row r="2046" spans="2:12" s="4" customFormat="1" ht="15.6">
      <c r="B2046" s="19" t="s">
        <v>4913</v>
      </c>
      <c r="C2046" s="47" t="s">
        <v>4914</v>
      </c>
      <c r="D2046" s="25">
        <v>33865</v>
      </c>
      <c r="E2046" s="20">
        <v>63</v>
      </c>
      <c r="F2046" s="21">
        <f t="shared" si="224"/>
        <v>47.25</v>
      </c>
      <c r="G2046" s="18">
        <v>12</v>
      </c>
      <c r="H2046" s="21">
        <f t="shared" si="225"/>
        <v>5.25</v>
      </c>
      <c r="I2046" s="20">
        <f t="shared" si="226"/>
        <v>3.9375</v>
      </c>
      <c r="J2046" s="17">
        <f t="shared" si="227"/>
        <v>60</v>
      </c>
      <c r="K2046" s="23">
        <v>11.99</v>
      </c>
      <c r="L2046" s="31"/>
    </row>
    <row r="2047" spans="2:12" s="4" customFormat="1" ht="15.6">
      <c r="B2047" s="19" t="s">
        <v>4915</v>
      </c>
      <c r="C2047" s="47" t="s">
        <v>4914</v>
      </c>
      <c r="D2047" s="25">
        <v>33865</v>
      </c>
      <c r="E2047" s="20">
        <v>63</v>
      </c>
      <c r="F2047" s="21">
        <f t="shared" si="224"/>
        <v>47.25</v>
      </c>
      <c r="G2047" s="18">
        <v>12</v>
      </c>
      <c r="H2047" s="21">
        <f t="shared" si="225"/>
        <v>5.25</v>
      </c>
      <c r="I2047" s="20">
        <f t="shared" si="226"/>
        <v>3.9375</v>
      </c>
      <c r="J2047" s="17">
        <f t="shared" si="227"/>
        <v>60</v>
      </c>
      <c r="K2047" s="23">
        <v>11.99</v>
      </c>
      <c r="L2047" s="31"/>
    </row>
    <row r="2048" spans="2:12" s="4" customFormat="1" ht="15.6">
      <c r="B2048" s="19" t="s">
        <v>4916</v>
      </c>
      <c r="C2048" s="47" t="s">
        <v>4914</v>
      </c>
      <c r="D2048" s="25">
        <v>33865</v>
      </c>
      <c r="E2048" s="20">
        <v>63</v>
      </c>
      <c r="F2048" s="21">
        <f t="shared" si="224"/>
        <v>47.25</v>
      </c>
      <c r="G2048" s="18">
        <v>12</v>
      </c>
      <c r="H2048" s="21">
        <f t="shared" si="225"/>
        <v>5.25</v>
      </c>
      <c r="I2048" s="20">
        <f t="shared" si="226"/>
        <v>3.9375</v>
      </c>
      <c r="J2048" s="17">
        <f t="shared" si="227"/>
        <v>60</v>
      </c>
      <c r="K2048" s="23">
        <v>11.99</v>
      </c>
      <c r="L2048" s="31"/>
    </row>
    <row r="2049" spans="2:12" s="4" customFormat="1" ht="15.6">
      <c r="B2049" s="19" t="s">
        <v>4917</v>
      </c>
      <c r="C2049" s="47" t="s">
        <v>4914</v>
      </c>
      <c r="D2049" s="25">
        <v>33865</v>
      </c>
      <c r="E2049" s="20">
        <v>63</v>
      </c>
      <c r="F2049" s="21">
        <f t="shared" si="224"/>
        <v>47.25</v>
      </c>
      <c r="G2049" s="18">
        <v>12</v>
      </c>
      <c r="H2049" s="21">
        <f t="shared" si="225"/>
        <v>5.25</v>
      </c>
      <c r="I2049" s="20">
        <f t="shared" si="226"/>
        <v>3.9375</v>
      </c>
      <c r="J2049" s="17">
        <f t="shared" si="227"/>
        <v>60</v>
      </c>
      <c r="K2049" s="23">
        <v>11.99</v>
      </c>
      <c r="L2049" s="31"/>
    </row>
    <row r="2050" spans="2:12" s="4" customFormat="1" ht="15.6">
      <c r="B2050" s="19" t="s">
        <v>4918</v>
      </c>
      <c r="C2050" s="47" t="s">
        <v>4914</v>
      </c>
      <c r="D2050" s="25">
        <v>33865</v>
      </c>
      <c r="E2050" s="20">
        <v>63</v>
      </c>
      <c r="F2050" s="21">
        <f t="shared" si="224"/>
        <v>47.25</v>
      </c>
      <c r="G2050" s="18">
        <v>12</v>
      </c>
      <c r="H2050" s="21">
        <f t="shared" si="225"/>
        <v>5.25</v>
      </c>
      <c r="I2050" s="20">
        <f t="shared" si="226"/>
        <v>3.9375</v>
      </c>
      <c r="J2050" s="17">
        <f t="shared" si="227"/>
        <v>60</v>
      </c>
      <c r="K2050" s="23">
        <v>11.99</v>
      </c>
      <c r="L2050" s="31"/>
    </row>
    <row r="2051" spans="2:12" s="4" customFormat="1" ht="15.6">
      <c r="B2051" s="19" t="s">
        <v>4919</v>
      </c>
      <c r="C2051" s="47" t="s">
        <v>4914</v>
      </c>
      <c r="D2051" s="25">
        <v>33865</v>
      </c>
      <c r="E2051" s="20">
        <v>63</v>
      </c>
      <c r="F2051" s="21">
        <f t="shared" si="224"/>
        <v>47.25</v>
      </c>
      <c r="G2051" s="18">
        <v>12</v>
      </c>
      <c r="H2051" s="21">
        <f t="shared" si="225"/>
        <v>5.25</v>
      </c>
      <c r="I2051" s="20">
        <f t="shared" si="226"/>
        <v>3.9375</v>
      </c>
      <c r="J2051" s="17">
        <f t="shared" si="227"/>
        <v>60</v>
      </c>
      <c r="K2051" s="23">
        <v>11.99</v>
      </c>
      <c r="L2051" s="31"/>
    </row>
    <row r="2052" spans="2:12" s="4" customFormat="1" ht="15.6">
      <c r="B2052" s="19" t="s">
        <v>4920</v>
      </c>
      <c r="C2052" s="47" t="s">
        <v>4914</v>
      </c>
      <c r="D2052" s="25">
        <v>33865</v>
      </c>
      <c r="E2052" s="20">
        <v>63</v>
      </c>
      <c r="F2052" s="21">
        <f t="shared" si="224"/>
        <v>47.25</v>
      </c>
      <c r="G2052" s="18">
        <v>12</v>
      </c>
      <c r="H2052" s="21">
        <f t="shared" si="225"/>
        <v>5.25</v>
      </c>
      <c r="I2052" s="20">
        <f t="shared" si="226"/>
        <v>3.9375</v>
      </c>
      <c r="J2052" s="17">
        <f t="shared" si="227"/>
        <v>60</v>
      </c>
      <c r="K2052" s="23">
        <v>11.99</v>
      </c>
      <c r="L2052" s="31"/>
    </row>
    <row r="2053" spans="2:12" s="4" customFormat="1" ht="15.6">
      <c r="B2053" s="19" t="s">
        <v>4921</v>
      </c>
      <c r="C2053" s="47" t="s">
        <v>4914</v>
      </c>
      <c r="D2053" s="25">
        <v>33865</v>
      </c>
      <c r="E2053" s="20">
        <v>63</v>
      </c>
      <c r="F2053" s="21">
        <f t="shared" si="224"/>
        <v>47.25</v>
      </c>
      <c r="G2053" s="18">
        <v>12</v>
      </c>
      <c r="H2053" s="21">
        <f t="shared" si="225"/>
        <v>5.25</v>
      </c>
      <c r="I2053" s="20">
        <f t="shared" si="226"/>
        <v>3.9375</v>
      </c>
      <c r="J2053" s="17">
        <f t="shared" si="227"/>
        <v>60</v>
      </c>
      <c r="K2053" s="23">
        <v>11.99</v>
      </c>
      <c r="L2053" s="31"/>
    </row>
    <row r="2054" spans="2:12" s="4" customFormat="1" ht="15.6">
      <c r="B2054" s="19" t="s">
        <v>4922</v>
      </c>
      <c r="C2054" s="47" t="s">
        <v>4914</v>
      </c>
      <c r="D2054" s="25">
        <v>33865</v>
      </c>
      <c r="E2054" s="20">
        <v>63</v>
      </c>
      <c r="F2054" s="21">
        <f t="shared" si="224"/>
        <v>47.25</v>
      </c>
      <c r="G2054" s="18">
        <v>12</v>
      </c>
      <c r="H2054" s="21">
        <f t="shared" si="225"/>
        <v>5.25</v>
      </c>
      <c r="I2054" s="20">
        <f t="shared" si="226"/>
        <v>3.9375</v>
      </c>
      <c r="J2054" s="17">
        <f t="shared" si="227"/>
        <v>60</v>
      </c>
      <c r="K2054" s="23">
        <v>11.99</v>
      </c>
      <c r="L2054" s="31"/>
    </row>
    <row r="2055" spans="2:12" s="4" customFormat="1" ht="15.6">
      <c r="B2055" s="19" t="s">
        <v>4923</v>
      </c>
      <c r="C2055" s="47" t="s">
        <v>4914</v>
      </c>
      <c r="D2055" s="25">
        <v>33865</v>
      </c>
      <c r="E2055" s="20">
        <v>63</v>
      </c>
      <c r="F2055" s="21">
        <f t="shared" si="224"/>
        <v>47.25</v>
      </c>
      <c r="G2055" s="18">
        <v>12</v>
      </c>
      <c r="H2055" s="21">
        <f t="shared" si="225"/>
        <v>5.25</v>
      </c>
      <c r="I2055" s="20">
        <f t="shared" si="226"/>
        <v>3.9375</v>
      </c>
      <c r="J2055" s="17">
        <f t="shared" si="227"/>
        <v>60</v>
      </c>
      <c r="K2055" s="23">
        <v>11.99</v>
      </c>
      <c r="L2055" s="31"/>
    </row>
    <row r="2056" spans="2:12" s="4" customFormat="1" ht="15.6">
      <c r="B2056" s="19" t="s">
        <v>4923</v>
      </c>
      <c r="C2056" s="47" t="s">
        <v>4914</v>
      </c>
      <c r="D2056" s="25">
        <v>33866</v>
      </c>
      <c r="E2056" s="20">
        <v>63</v>
      </c>
      <c r="F2056" s="21">
        <f t="shared" si="224"/>
        <v>47.25</v>
      </c>
      <c r="G2056" s="18">
        <v>12</v>
      </c>
      <c r="H2056" s="21">
        <f t="shared" si="225"/>
        <v>5.25</v>
      </c>
      <c r="I2056" s="20">
        <f t="shared" si="226"/>
        <v>3.9375</v>
      </c>
      <c r="J2056" s="17">
        <f t="shared" si="227"/>
        <v>60</v>
      </c>
      <c r="K2056" s="23">
        <v>11.99</v>
      </c>
      <c r="L2056" s="31"/>
    </row>
    <row r="2057" spans="2:12" s="4" customFormat="1" ht="15.6">
      <c r="B2057" s="19" t="s">
        <v>4923</v>
      </c>
      <c r="C2057" s="47" t="s">
        <v>4914</v>
      </c>
      <c r="D2057" s="25">
        <v>33867</v>
      </c>
      <c r="E2057" s="20">
        <v>63</v>
      </c>
      <c r="F2057" s="21">
        <f t="shared" si="224"/>
        <v>47.25</v>
      </c>
      <c r="G2057" s="18">
        <v>12</v>
      </c>
      <c r="H2057" s="21">
        <f t="shared" si="225"/>
        <v>5.25</v>
      </c>
      <c r="I2057" s="20">
        <f t="shared" si="226"/>
        <v>3.9375</v>
      </c>
      <c r="J2057" s="17">
        <f t="shared" si="227"/>
        <v>60</v>
      </c>
      <c r="K2057" s="23">
        <v>11.99</v>
      </c>
      <c r="L2057" s="31"/>
    </row>
    <row r="2058" spans="2:12" s="4" customFormat="1" ht="15.6">
      <c r="B2058" s="17" t="s">
        <v>4924</v>
      </c>
      <c r="C2058" s="47" t="s">
        <v>4925</v>
      </c>
      <c r="D2058" s="25" t="s">
        <v>4926</v>
      </c>
      <c r="E2058" s="20">
        <v>96</v>
      </c>
      <c r="F2058" s="21">
        <f t="shared" si="224"/>
        <v>72</v>
      </c>
      <c r="G2058" s="18">
        <v>12</v>
      </c>
      <c r="H2058" s="21">
        <f t="shared" si="225"/>
        <v>8</v>
      </c>
      <c r="I2058" s="20">
        <f t="shared" si="226"/>
        <v>6</v>
      </c>
      <c r="J2058" s="17">
        <f t="shared" si="227"/>
        <v>60</v>
      </c>
      <c r="K2058" s="23">
        <v>19.989999999999998</v>
      </c>
      <c r="L2058" s="31"/>
    </row>
    <row r="2059" spans="2:12" s="4" customFormat="1" ht="15.6">
      <c r="B2059" s="17" t="s">
        <v>4927</v>
      </c>
      <c r="C2059" s="47" t="s">
        <v>4928</v>
      </c>
      <c r="D2059" s="25" t="s">
        <v>4929</v>
      </c>
      <c r="E2059" s="20">
        <v>96</v>
      </c>
      <c r="F2059" s="21">
        <f t="shared" si="224"/>
        <v>72</v>
      </c>
      <c r="G2059" s="18">
        <v>12</v>
      </c>
      <c r="H2059" s="21">
        <f t="shared" si="225"/>
        <v>8</v>
      </c>
      <c r="I2059" s="20">
        <f t="shared" si="226"/>
        <v>6</v>
      </c>
      <c r="J2059" s="17">
        <f t="shared" si="227"/>
        <v>60</v>
      </c>
      <c r="K2059" s="23">
        <v>19.989999999999998</v>
      </c>
      <c r="L2059" s="31"/>
    </row>
    <row r="2060" spans="2:12" s="4" customFormat="1" ht="15.6">
      <c r="B2060" s="17" t="s">
        <v>4930</v>
      </c>
      <c r="C2060" s="47" t="s">
        <v>4931</v>
      </c>
      <c r="D2060" s="25" t="s">
        <v>4932</v>
      </c>
      <c r="E2060" s="20">
        <v>96</v>
      </c>
      <c r="F2060" s="21">
        <f t="shared" si="224"/>
        <v>72</v>
      </c>
      <c r="G2060" s="18">
        <v>12</v>
      </c>
      <c r="H2060" s="21">
        <v>12</v>
      </c>
      <c r="I2060" s="20">
        <f t="shared" si="226"/>
        <v>6</v>
      </c>
      <c r="J2060" s="17">
        <f t="shared" si="227"/>
        <v>60</v>
      </c>
      <c r="K2060" s="23">
        <v>19.989999999999998</v>
      </c>
      <c r="L2060" s="31"/>
    </row>
    <row r="2061" spans="2:12" s="4" customFormat="1" ht="15.6">
      <c r="B2061" s="17" t="s">
        <v>4933</v>
      </c>
      <c r="C2061" s="26">
        <v>84027201560</v>
      </c>
      <c r="D2061" s="25" t="s">
        <v>4934</v>
      </c>
      <c r="E2061" s="20">
        <v>96</v>
      </c>
      <c r="F2061" s="21">
        <f t="shared" si="224"/>
        <v>72</v>
      </c>
      <c r="G2061" s="18">
        <v>12</v>
      </c>
      <c r="H2061" s="21">
        <f t="shared" ref="H2061:H2088" si="228">E2061/G2061</f>
        <v>8</v>
      </c>
      <c r="I2061" s="20">
        <f t="shared" si="226"/>
        <v>6</v>
      </c>
      <c r="J2061" s="17">
        <f t="shared" si="227"/>
        <v>60</v>
      </c>
      <c r="K2061" s="23">
        <v>19.989999999999998</v>
      </c>
      <c r="L2061" s="31"/>
    </row>
    <row r="2062" spans="2:12" s="4" customFormat="1" ht="15.6">
      <c r="B2062" s="17" t="s">
        <v>4935</v>
      </c>
      <c r="C2062" s="47" t="s">
        <v>4936</v>
      </c>
      <c r="D2062" s="25" t="s">
        <v>4937</v>
      </c>
      <c r="E2062" s="20">
        <v>96</v>
      </c>
      <c r="F2062" s="21">
        <f t="shared" si="224"/>
        <v>72</v>
      </c>
      <c r="G2062" s="18">
        <v>12</v>
      </c>
      <c r="H2062" s="21">
        <f t="shared" si="228"/>
        <v>8</v>
      </c>
      <c r="I2062" s="20">
        <f t="shared" si="226"/>
        <v>6</v>
      </c>
      <c r="J2062" s="17">
        <f t="shared" si="227"/>
        <v>60</v>
      </c>
      <c r="K2062" s="23">
        <v>19.989999999999998</v>
      </c>
      <c r="L2062" s="31"/>
    </row>
    <row r="2063" spans="2:12" s="4" customFormat="1" ht="15.6">
      <c r="B2063" s="17" t="s">
        <v>4938</v>
      </c>
      <c r="C2063" s="47" t="s">
        <v>4939</v>
      </c>
      <c r="D2063" s="25" t="s">
        <v>4940</v>
      </c>
      <c r="E2063" s="20">
        <v>96</v>
      </c>
      <c r="F2063" s="21">
        <f t="shared" si="224"/>
        <v>72</v>
      </c>
      <c r="G2063" s="18">
        <v>12</v>
      </c>
      <c r="H2063" s="21">
        <f t="shared" si="228"/>
        <v>8</v>
      </c>
      <c r="I2063" s="20">
        <f t="shared" si="226"/>
        <v>6</v>
      </c>
      <c r="J2063" s="17">
        <f t="shared" si="227"/>
        <v>60</v>
      </c>
      <c r="K2063" s="23">
        <v>19.989999999999998</v>
      </c>
      <c r="L2063" s="31"/>
    </row>
    <row r="2064" spans="2:12" s="4" customFormat="1" ht="15.6">
      <c r="B2064" s="17" t="s">
        <v>4941</v>
      </c>
      <c r="C2064" s="47" t="s">
        <v>4942</v>
      </c>
      <c r="D2064" s="25" t="s">
        <v>4943</v>
      </c>
      <c r="E2064" s="20">
        <v>96</v>
      </c>
      <c r="F2064" s="21">
        <f t="shared" si="224"/>
        <v>72</v>
      </c>
      <c r="G2064" s="18">
        <v>12</v>
      </c>
      <c r="H2064" s="21">
        <f t="shared" si="228"/>
        <v>8</v>
      </c>
      <c r="I2064" s="20">
        <f t="shared" si="226"/>
        <v>6</v>
      </c>
      <c r="J2064" s="17">
        <f t="shared" si="227"/>
        <v>60</v>
      </c>
      <c r="K2064" s="23">
        <v>19.989999999999998</v>
      </c>
      <c r="L2064" s="31"/>
    </row>
    <row r="2065" spans="2:12" s="4" customFormat="1" ht="15.6">
      <c r="B2065" s="17" t="s">
        <v>4944</v>
      </c>
      <c r="C2065" s="47" t="s">
        <v>4945</v>
      </c>
      <c r="D2065" s="25" t="s">
        <v>4946</v>
      </c>
      <c r="E2065" s="20">
        <v>96</v>
      </c>
      <c r="F2065" s="21">
        <f t="shared" si="224"/>
        <v>72</v>
      </c>
      <c r="G2065" s="18">
        <v>12</v>
      </c>
      <c r="H2065" s="21">
        <f t="shared" si="228"/>
        <v>8</v>
      </c>
      <c r="I2065" s="20">
        <f t="shared" si="226"/>
        <v>6</v>
      </c>
      <c r="J2065" s="17">
        <f t="shared" si="227"/>
        <v>60</v>
      </c>
      <c r="K2065" s="23">
        <v>19.989999999999998</v>
      </c>
      <c r="L2065" s="31"/>
    </row>
    <row r="2066" spans="2:12" s="4" customFormat="1" ht="15.6">
      <c r="B2066" s="17" t="s">
        <v>4947</v>
      </c>
      <c r="C2066" s="47" t="s">
        <v>4948</v>
      </c>
      <c r="D2066" s="25" t="s">
        <v>4949</v>
      </c>
      <c r="E2066" s="20">
        <v>96</v>
      </c>
      <c r="F2066" s="21">
        <f t="shared" si="224"/>
        <v>72</v>
      </c>
      <c r="G2066" s="18">
        <v>12</v>
      </c>
      <c r="H2066" s="21">
        <f t="shared" si="228"/>
        <v>8</v>
      </c>
      <c r="I2066" s="20">
        <f t="shared" si="226"/>
        <v>6</v>
      </c>
      <c r="J2066" s="17">
        <f t="shared" si="227"/>
        <v>60</v>
      </c>
      <c r="K2066" s="23">
        <v>19.989999999999998</v>
      </c>
      <c r="L2066" s="31"/>
    </row>
    <row r="2067" spans="2:12" s="4" customFormat="1" ht="15.6">
      <c r="B2067" s="17" t="s">
        <v>4950</v>
      </c>
      <c r="C2067" s="47" t="s">
        <v>4951</v>
      </c>
      <c r="D2067" s="25" t="s">
        <v>4952</v>
      </c>
      <c r="E2067" s="20">
        <v>96</v>
      </c>
      <c r="F2067" s="21">
        <f t="shared" si="224"/>
        <v>72</v>
      </c>
      <c r="G2067" s="18">
        <v>12</v>
      </c>
      <c r="H2067" s="21">
        <f t="shared" si="228"/>
        <v>8</v>
      </c>
      <c r="I2067" s="20">
        <f t="shared" si="226"/>
        <v>6</v>
      </c>
      <c r="J2067" s="17">
        <f t="shared" si="227"/>
        <v>60</v>
      </c>
      <c r="K2067" s="23">
        <v>19.989999999999998</v>
      </c>
      <c r="L2067" s="31"/>
    </row>
    <row r="2068" spans="2:12" s="4" customFormat="1" ht="15.6">
      <c r="B2068" s="17" t="s">
        <v>4953</v>
      </c>
      <c r="C2068" s="47" t="s">
        <v>4954</v>
      </c>
      <c r="D2068" s="25" t="s">
        <v>4955</v>
      </c>
      <c r="E2068" s="20">
        <v>96</v>
      </c>
      <c r="F2068" s="21">
        <f t="shared" si="224"/>
        <v>72</v>
      </c>
      <c r="G2068" s="18">
        <v>12</v>
      </c>
      <c r="H2068" s="21">
        <f t="shared" si="228"/>
        <v>8</v>
      </c>
      <c r="I2068" s="20">
        <f t="shared" si="226"/>
        <v>6</v>
      </c>
      <c r="J2068" s="17">
        <f t="shared" si="227"/>
        <v>60</v>
      </c>
      <c r="K2068" s="23">
        <v>19.989999999999998</v>
      </c>
      <c r="L2068" s="31"/>
    </row>
    <row r="2069" spans="2:12" s="4" customFormat="1" ht="15.6">
      <c r="B2069" s="17" t="s">
        <v>4956</v>
      </c>
      <c r="C2069" s="47" t="s">
        <v>4957</v>
      </c>
      <c r="D2069" s="25" t="s">
        <v>4958</v>
      </c>
      <c r="E2069" s="20">
        <v>96</v>
      </c>
      <c r="F2069" s="21">
        <f t="shared" si="224"/>
        <v>72</v>
      </c>
      <c r="G2069" s="18">
        <v>12</v>
      </c>
      <c r="H2069" s="21">
        <f t="shared" si="228"/>
        <v>8</v>
      </c>
      <c r="I2069" s="20">
        <f t="shared" si="226"/>
        <v>6</v>
      </c>
      <c r="J2069" s="17">
        <f t="shared" si="227"/>
        <v>60</v>
      </c>
      <c r="K2069" s="23">
        <v>19.989999999999998</v>
      </c>
      <c r="L2069" s="31"/>
    </row>
    <row r="2070" spans="2:12" s="4" customFormat="1" ht="15.6">
      <c r="B2070" s="17" t="s">
        <v>4959</v>
      </c>
      <c r="C2070" s="47" t="s">
        <v>4960</v>
      </c>
      <c r="D2070" s="25" t="s">
        <v>4961</v>
      </c>
      <c r="E2070" s="20">
        <v>74.25</v>
      </c>
      <c r="F2070" s="21">
        <f t="shared" si="224"/>
        <v>55.6875</v>
      </c>
      <c r="G2070" s="18">
        <v>12</v>
      </c>
      <c r="H2070" s="21">
        <f t="shared" si="228"/>
        <v>6.1875</v>
      </c>
      <c r="I2070" s="20">
        <f t="shared" si="226"/>
        <v>4.640625</v>
      </c>
      <c r="J2070" s="17">
        <f t="shared" si="227"/>
        <v>60</v>
      </c>
      <c r="K2070" s="23">
        <v>14.99</v>
      </c>
      <c r="L2070" s="31"/>
    </row>
    <row r="2071" spans="2:12" s="4" customFormat="1" ht="15.6">
      <c r="B2071" s="17" t="s">
        <v>4962</v>
      </c>
      <c r="C2071" s="47" t="s">
        <v>4963</v>
      </c>
      <c r="D2071" s="25" t="s">
        <v>4964</v>
      </c>
      <c r="E2071" s="20">
        <v>96</v>
      </c>
      <c r="F2071" s="21">
        <f t="shared" si="224"/>
        <v>72</v>
      </c>
      <c r="G2071" s="18">
        <v>12</v>
      </c>
      <c r="H2071" s="21">
        <f t="shared" si="228"/>
        <v>8</v>
      </c>
      <c r="I2071" s="20">
        <f t="shared" si="226"/>
        <v>6</v>
      </c>
      <c r="J2071" s="17">
        <f t="shared" si="227"/>
        <v>60</v>
      </c>
      <c r="K2071" s="23">
        <v>19.989999999999998</v>
      </c>
      <c r="L2071" s="31"/>
    </row>
    <row r="2072" spans="2:12" s="4" customFormat="1" ht="15.6">
      <c r="B2072" s="17" t="s">
        <v>4965</v>
      </c>
      <c r="C2072" s="47" t="s">
        <v>4966</v>
      </c>
      <c r="D2072" s="25" t="s">
        <v>4967</v>
      </c>
      <c r="E2072" s="20">
        <v>74.25</v>
      </c>
      <c r="F2072" s="21">
        <f t="shared" si="224"/>
        <v>55.6875</v>
      </c>
      <c r="G2072" s="18">
        <v>12</v>
      </c>
      <c r="H2072" s="21">
        <f t="shared" si="228"/>
        <v>6.1875</v>
      </c>
      <c r="I2072" s="20">
        <f t="shared" si="226"/>
        <v>4.640625</v>
      </c>
      <c r="J2072" s="17">
        <f t="shared" si="227"/>
        <v>60</v>
      </c>
      <c r="K2072" s="23">
        <v>14.99</v>
      </c>
      <c r="L2072" s="31"/>
    </row>
    <row r="2073" spans="2:12" s="4" customFormat="1" ht="15.6">
      <c r="B2073" s="17" t="s">
        <v>4968</v>
      </c>
      <c r="C2073" s="47" t="s">
        <v>4969</v>
      </c>
      <c r="D2073" s="25" t="s">
        <v>4970</v>
      </c>
      <c r="E2073" s="20">
        <v>74.25</v>
      </c>
      <c r="F2073" s="21">
        <f t="shared" si="224"/>
        <v>55.6875</v>
      </c>
      <c r="G2073" s="18">
        <v>12</v>
      </c>
      <c r="H2073" s="21">
        <f t="shared" si="228"/>
        <v>6.1875</v>
      </c>
      <c r="I2073" s="20">
        <f t="shared" si="226"/>
        <v>4.640625</v>
      </c>
      <c r="J2073" s="17">
        <f t="shared" si="227"/>
        <v>60</v>
      </c>
      <c r="K2073" s="23">
        <v>14.99</v>
      </c>
      <c r="L2073" s="31"/>
    </row>
    <row r="2074" spans="2:12" s="4" customFormat="1" ht="15.6">
      <c r="B2074" s="17" t="s">
        <v>4971</v>
      </c>
      <c r="C2074" s="47" t="s">
        <v>4972</v>
      </c>
      <c r="D2074" s="25" t="s">
        <v>4973</v>
      </c>
      <c r="E2074" s="20">
        <v>180</v>
      </c>
      <c r="F2074" s="21">
        <f t="shared" si="224"/>
        <v>135</v>
      </c>
      <c r="G2074" s="18">
        <v>36</v>
      </c>
      <c r="H2074" s="21">
        <f t="shared" si="228"/>
        <v>5</v>
      </c>
      <c r="I2074" s="20">
        <f t="shared" si="226"/>
        <v>3.75</v>
      </c>
      <c r="J2074" s="17">
        <f t="shared" si="227"/>
        <v>180</v>
      </c>
      <c r="K2074" s="23">
        <v>11.99</v>
      </c>
      <c r="L2074" s="31"/>
    </row>
    <row r="2075" spans="2:12" s="4" customFormat="1" ht="15.6">
      <c r="B2075" s="17" t="s">
        <v>4974</v>
      </c>
      <c r="C2075" s="47" t="s">
        <v>4975</v>
      </c>
      <c r="D2075" s="25" t="s">
        <v>4976</v>
      </c>
      <c r="E2075" s="20">
        <v>74.25</v>
      </c>
      <c r="F2075" s="21">
        <f t="shared" si="224"/>
        <v>55.6875</v>
      </c>
      <c r="G2075" s="18">
        <v>12</v>
      </c>
      <c r="H2075" s="21">
        <f t="shared" si="228"/>
        <v>6.1875</v>
      </c>
      <c r="I2075" s="20">
        <f t="shared" si="226"/>
        <v>4.640625</v>
      </c>
      <c r="J2075" s="17">
        <f t="shared" si="227"/>
        <v>60</v>
      </c>
      <c r="K2075" s="23">
        <v>14.99</v>
      </c>
      <c r="L2075" s="31"/>
    </row>
    <row r="2076" spans="2:12" s="4" customFormat="1" ht="15.6">
      <c r="B2076" s="17" t="s">
        <v>4977</v>
      </c>
      <c r="C2076" s="47" t="s">
        <v>4978</v>
      </c>
      <c r="D2076" s="25" t="s">
        <v>4979</v>
      </c>
      <c r="E2076" s="20">
        <v>180</v>
      </c>
      <c r="F2076" s="21">
        <f t="shared" si="224"/>
        <v>135</v>
      </c>
      <c r="G2076" s="18">
        <v>36</v>
      </c>
      <c r="H2076" s="21">
        <f t="shared" si="228"/>
        <v>5</v>
      </c>
      <c r="I2076" s="20">
        <f t="shared" si="226"/>
        <v>3.75</v>
      </c>
      <c r="J2076" s="17">
        <f t="shared" si="227"/>
        <v>180</v>
      </c>
      <c r="K2076" s="23">
        <v>11.99</v>
      </c>
      <c r="L2076" s="31"/>
    </row>
    <row r="2077" spans="2:12" s="4" customFormat="1" ht="15.6">
      <c r="B2077" s="17" t="s">
        <v>4980</v>
      </c>
      <c r="C2077" s="47" t="s">
        <v>4981</v>
      </c>
      <c r="D2077" s="25" t="s">
        <v>4982</v>
      </c>
      <c r="E2077" s="20">
        <v>180</v>
      </c>
      <c r="F2077" s="21">
        <f t="shared" si="224"/>
        <v>135</v>
      </c>
      <c r="G2077" s="18">
        <v>36</v>
      </c>
      <c r="H2077" s="21">
        <f t="shared" si="228"/>
        <v>5</v>
      </c>
      <c r="I2077" s="20">
        <f t="shared" si="226"/>
        <v>3.75</v>
      </c>
      <c r="J2077" s="17">
        <f t="shared" si="227"/>
        <v>180</v>
      </c>
      <c r="K2077" s="23">
        <v>11.99</v>
      </c>
      <c r="L2077" s="31"/>
    </row>
    <row r="2078" spans="2:12" s="4" customFormat="1" ht="15.6">
      <c r="B2078" s="17" t="s">
        <v>4983</v>
      </c>
      <c r="C2078" s="47" t="s">
        <v>4984</v>
      </c>
      <c r="D2078" s="25" t="s">
        <v>4985</v>
      </c>
      <c r="E2078" s="20">
        <v>180</v>
      </c>
      <c r="F2078" s="21">
        <f t="shared" si="224"/>
        <v>135</v>
      </c>
      <c r="G2078" s="18">
        <v>36</v>
      </c>
      <c r="H2078" s="21">
        <f t="shared" si="228"/>
        <v>5</v>
      </c>
      <c r="I2078" s="20">
        <f t="shared" si="226"/>
        <v>3.75</v>
      </c>
      <c r="J2078" s="17">
        <f t="shared" si="227"/>
        <v>180</v>
      </c>
      <c r="K2078" s="23">
        <v>11.99</v>
      </c>
      <c r="L2078" s="31"/>
    </row>
    <row r="2079" spans="2:12" s="4" customFormat="1" ht="15.6">
      <c r="B2079" s="17" t="s">
        <v>4986</v>
      </c>
      <c r="C2079" s="47" t="s">
        <v>4987</v>
      </c>
      <c r="D2079" s="48" t="s">
        <v>4988</v>
      </c>
      <c r="E2079" s="20">
        <v>2304</v>
      </c>
      <c r="F2079" s="21">
        <f t="shared" si="224"/>
        <v>1728</v>
      </c>
      <c r="G2079" s="18">
        <v>576</v>
      </c>
      <c r="H2079" s="21">
        <f t="shared" si="228"/>
        <v>4</v>
      </c>
      <c r="I2079" s="20">
        <f t="shared" si="226"/>
        <v>3</v>
      </c>
      <c r="J2079" s="17">
        <f t="shared" si="227"/>
        <v>2880</v>
      </c>
      <c r="K2079" s="23">
        <v>9.99</v>
      </c>
      <c r="L2079" s="31"/>
    </row>
    <row r="2080" spans="2:12" s="4" customFormat="1" ht="15.6">
      <c r="B2080" s="17" t="s">
        <v>4989</v>
      </c>
      <c r="C2080" s="47" t="s">
        <v>4990</v>
      </c>
      <c r="D2080" s="25" t="s">
        <v>4991</v>
      </c>
      <c r="E2080" s="20">
        <v>72</v>
      </c>
      <c r="F2080" s="21">
        <f t="shared" si="224"/>
        <v>54</v>
      </c>
      <c r="G2080" s="18">
        <v>24</v>
      </c>
      <c r="H2080" s="21">
        <f t="shared" si="228"/>
        <v>3</v>
      </c>
      <c r="I2080" s="20">
        <f t="shared" si="226"/>
        <v>2.25</v>
      </c>
      <c r="J2080" s="17">
        <v>288</v>
      </c>
      <c r="K2080" s="23">
        <v>6.99</v>
      </c>
      <c r="L2080" s="31"/>
    </row>
    <row r="2081" spans="2:12" s="4" customFormat="1" ht="15.6">
      <c r="B2081" s="17" t="s">
        <v>4992</v>
      </c>
      <c r="C2081" s="47" t="s">
        <v>4993</v>
      </c>
      <c r="D2081" s="25" t="s">
        <v>4994</v>
      </c>
      <c r="E2081" s="20">
        <v>42</v>
      </c>
      <c r="F2081" s="21">
        <f t="shared" si="224"/>
        <v>31.5</v>
      </c>
      <c r="G2081" s="18">
        <v>12</v>
      </c>
      <c r="H2081" s="21">
        <f t="shared" si="228"/>
        <v>3.5</v>
      </c>
      <c r="I2081" s="20">
        <f t="shared" si="226"/>
        <v>2.625</v>
      </c>
      <c r="J2081" s="17">
        <f t="shared" ref="J2081:J2088" si="229">G2081*5</f>
        <v>60</v>
      </c>
      <c r="K2081" s="23">
        <v>7.99</v>
      </c>
      <c r="L2081" s="31"/>
    </row>
    <row r="2082" spans="2:12" s="4" customFormat="1" ht="15.6">
      <c r="B2082" s="17" t="s">
        <v>4995</v>
      </c>
      <c r="C2082" s="47" t="s">
        <v>4996</v>
      </c>
      <c r="D2082" s="25" t="s">
        <v>4997</v>
      </c>
      <c r="E2082" s="20">
        <v>108</v>
      </c>
      <c r="F2082" s="21">
        <f t="shared" si="224"/>
        <v>81</v>
      </c>
      <c r="G2082" s="18">
        <v>48</v>
      </c>
      <c r="H2082" s="21">
        <f t="shared" si="228"/>
        <v>2.25</v>
      </c>
      <c r="I2082" s="20">
        <f t="shared" si="226"/>
        <v>1.6875</v>
      </c>
      <c r="J2082" s="17">
        <f t="shared" si="229"/>
        <v>240</v>
      </c>
      <c r="K2082" s="23">
        <v>4.99</v>
      </c>
      <c r="L2082" s="31"/>
    </row>
    <row r="2083" spans="2:12" s="4" customFormat="1" ht="15.6">
      <c r="B2083" s="17" t="s">
        <v>4998</v>
      </c>
      <c r="C2083" s="47" t="s">
        <v>4999</v>
      </c>
      <c r="D2083" s="25" t="s">
        <v>5000</v>
      </c>
      <c r="E2083" s="20">
        <v>45</v>
      </c>
      <c r="F2083" s="21">
        <f t="shared" si="224"/>
        <v>33.75</v>
      </c>
      <c r="G2083" s="18">
        <v>36</v>
      </c>
      <c r="H2083" s="21">
        <f t="shared" si="228"/>
        <v>1.25</v>
      </c>
      <c r="I2083" s="20">
        <f t="shared" si="226"/>
        <v>0.9375</v>
      </c>
      <c r="J2083" s="17">
        <f t="shared" si="229"/>
        <v>180</v>
      </c>
      <c r="K2083" s="23">
        <v>4.99</v>
      </c>
      <c r="L2083" s="31"/>
    </row>
    <row r="2084" spans="2:12" s="4" customFormat="1" ht="15.6">
      <c r="B2084" s="17" t="s">
        <v>5001</v>
      </c>
      <c r="C2084" s="47" t="s">
        <v>5002</v>
      </c>
      <c r="D2084" s="25" t="s">
        <v>5003</v>
      </c>
      <c r="E2084" s="20">
        <v>240</v>
      </c>
      <c r="F2084" s="21">
        <f t="shared" si="224"/>
        <v>180</v>
      </c>
      <c r="G2084" s="18">
        <v>24</v>
      </c>
      <c r="H2084" s="21">
        <f t="shared" si="228"/>
        <v>10</v>
      </c>
      <c r="I2084" s="20">
        <f t="shared" si="226"/>
        <v>7.5</v>
      </c>
      <c r="J2084" s="17">
        <f t="shared" si="229"/>
        <v>120</v>
      </c>
      <c r="K2084" s="23">
        <v>23.99</v>
      </c>
      <c r="L2084" s="31"/>
    </row>
    <row r="2085" spans="2:12" s="4" customFormat="1" ht="15.6">
      <c r="B2085" s="17" t="s">
        <v>5004</v>
      </c>
      <c r="C2085" s="47" t="s">
        <v>5005</v>
      </c>
      <c r="D2085" s="25" t="s">
        <v>5006</v>
      </c>
      <c r="E2085" s="20">
        <v>576</v>
      </c>
      <c r="F2085" s="21">
        <f t="shared" si="224"/>
        <v>432</v>
      </c>
      <c r="G2085" s="18">
        <v>96</v>
      </c>
      <c r="H2085" s="21">
        <f t="shared" si="228"/>
        <v>6</v>
      </c>
      <c r="I2085" s="20">
        <f t="shared" si="226"/>
        <v>4.5</v>
      </c>
      <c r="J2085" s="17">
        <f t="shared" si="229"/>
        <v>480</v>
      </c>
      <c r="K2085" s="23">
        <v>14.99</v>
      </c>
      <c r="L2085" s="31"/>
    </row>
    <row r="2086" spans="2:12" s="4" customFormat="1" ht="15.6">
      <c r="B2086" s="17" t="s">
        <v>5007</v>
      </c>
      <c r="C2086" s="47" t="s">
        <v>5008</v>
      </c>
      <c r="D2086" s="25" t="s">
        <v>5009</v>
      </c>
      <c r="E2086" s="20">
        <v>240</v>
      </c>
      <c r="F2086" s="21">
        <f t="shared" si="224"/>
        <v>180</v>
      </c>
      <c r="G2086" s="18">
        <v>48</v>
      </c>
      <c r="H2086" s="21">
        <f t="shared" si="228"/>
        <v>5</v>
      </c>
      <c r="I2086" s="20">
        <f t="shared" si="226"/>
        <v>3.75</v>
      </c>
      <c r="J2086" s="17">
        <f t="shared" si="229"/>
        <v>240</v>
      </c>
      <c r="K2086" s="23">
        <v>9.99</v>
      </c>
      <c r="L2086" s="31"/>
    </row>
    <row r="2087" spans="2:12" s="4" customFormat="1" ht="15.6">
      <c r="B2087" s="17" t="s">
        <v>5010</v>
      </c>
      <c r="C2087" s="47" t="s">
        <v>5011</v>
      </c>
      <c r="D2087" s="25" t="s">
        <v>5012</v>
      </c>
      <c r="E2087" s="20">
        <v>456</v>
      </c>
      <c r="F2087" s="21">
        <f t="shared" si="224"/>
        <v>342</v>
      </c>
      <c r="G2087" s="18">
        <v>96</v>
      </c>
      <c r="H2087" s="21">
        <f t="shared" si="228"/>
        <v>4.75</v>
      </c>
      <c r="I2087" s="20">
        <f t="shared" si="226"/>
        <v>3.5625</v>
      </c>
      <c r="J2087" s="17">
        <f t="shared" si="229"/>
        <v>480</v>
      </c>
      <c r="K2087" s="23">
        <v>14.99</v>
      </c>
      <c r="L2087" s="31"/>
    </row>
    <row r="2088" spans="2:12" s="4" customFormat="1" ht="15.6">
      <c r="B2088" s="17" t="s">
        <v>5013</v>
      </c>
      <c r="C2088" s="26">
        <v>81005835931</v>
      </c>
      <c r="D2088" s="25" t="s">
        <v>5014</v>
      </c>
      <c r="E2088" s="20">
        <v>456</v>
      </c>
      <c r="F2088" s="21">
        <f t="shared" si="224"/>
        <v>342</v>
      </c>
      <c r="G2088" s="18">
        <v>96</v>
      </c>
      <c r="H2088" s="21">
        <f t="shared" si="228"/>
        <v>4.75</v>
      </c>
      <c r="I2088" s="20">
        <f t="shared" si="226"/>
        <v>3.5625</v>
      </c>
      <c r="J2088" s="17">
        <f t="shared" si="229"/>
        <v>480</v>
      </c>
      <c r="K2088" s="23">
        <v>14.99</v>
      </c>
      <c r="L2088" s="31"/>
    </row>
    <row r="2089" spans="2:12" s="4" customFormat="1" ht="15.6">
      <c r="B2089" s="17" t="s">
        <v>5015</v>
      </c>
      <c r="C2089" s="26">
        <v>87994200665</v>
      </c>
      <c r="D2089" s="45" t="s">
        <v>5016</v>
      </c>
      <c r="E2089" s="20">
        <v>72</v>
      </c>
      <c r="F2089" s="21">
        <f t="shared" ref="F2089:F2138" si="230">E2089*0.75</f>
        <v>54</v>
      </c>
      <c r="G2089" s="18">
        <v>12</v>
      </c>
      <c r="H2089" s="21">
        <f t="shared" ref="H2089:H2096" si="231">E2089/G2089</f>
        <v>6</v>
      </c>
      <c r="I2089" s="20">
        <f t="shared" ref="I2089:I2138" si="232">F2089/G2089</f>
        <v>4.5</v>
      </c>
      <c r="J2089" s="17">
        <f t="shared" ref="J2089:J2146" si="233">G2089*5</f>
        <v>60</v>
      </c>
      <c r="K2089" s="23">
        <v>14.99</v>
      </c>
      <c r="L2089" s="31"/>
    </row>
    <row r="2090" spans="2:12" s="4" customFormat="1" ht="15.6">
      <c r="B2090" s="17" t="s">
        <v>5017</v>
      </c>
      <c r="C2090" s="47" t="s">
        <v>5018</v>
      </c>
      <c r="D2090" s="19">
        <v>19255</v>
      </c>
      <c r="E2090" s="20">
        <v>93</v>
      </c>
      <c r="F2090" s="21">
        <f t="shared" si="230"/>
        <v>69.75</v>
      </c>
      <c r="G2090" s="18">
        <v>12</v>
      </c>
      <c r="H2090" s="21">
        <f t="shared" si="231"/>
        <v>7.75</v>
      </c>
      <c r="I2090" s="20">
        <f t="shared" si="232"/>
        <v>5.8125</v>
      </c>
      <c r="J2090" s="17">
        <f t="shared" si="233"/>
        <v>60</v>
      </c>
      <c r="K2090" s="23">
        <v>18.989999999999998</v>
      </c>
      <c r="L2090" s="31"/>
    </row>
    <row r="2091" spans="2:12" s="4" customFormat="1" ht="15.6">
      <c r="B2091" s="17" t="s">
        <v>5019</v>
      </c>
      <c r="C2091" s="47" t="s">
        <v>5020</v>
      </c>
      <c r="D2091" s="19">
        <v>37191</v>
      </c>
      <c r="E2091" s="20">
        <v>108</v>
      </c>
      <c r="F2091" s="21">
        <f t="shared" si="230"/>
        <v>81</v>
      </c>
      <c r="G2091" s="18">
        <v>24</v>
      </c>
      <c r="H2091" s="21">
        <f t="shared" si="231"/>
        <v>4.5</v>
      </c>
      <c r="I2091" s="20">
        <f t="shared" si="232"/>
        <v>3.375</v>
      </c>
      <c r="J2091" s="17">
        <f t="shared" si="233"/>
        <v>120</v>
      </c>
      <c r="K2091" s="23">
        <v>11.99</v>
      </c>
      <c r="L2091" s="31"/>
    </row>
    <row r="2092" spans="2:12" s="4" customFormat="1" ht="15.6">
      <c r="B2092" s="17" t="s">
        <v>5021</v>
      </c>
      <c r="C2092" s="47" t="s">
        <v>5022</v>
      </c>
      <c r="D2092" s="19">
        <v>30857</v>
      </c>
      <c r="E2092" s="20">
        <v>94.5</v>
      </c>
      <c r="F2092" s="21">
        <f t="shared" si="230"/>
        <v>70.875</v>
      </c>
      <c r="G2092" s="18">
        <v>24</v>
      </c>
      <c r="H2092" s="21">
        <f t="shared" si="231"/>
        <v>3.9375</v>
      </c>
      <c r="I2092" s="20">
        <f t="shared" si="232"/>
        <v>2.953125</v>
      </c>
      <c r="J2092" s="17">
        <f t="shared" si="233"/>
        <v>120</v>
      </c>
      <c r="K2092" s="23">
        <v>9.99</v>
      </c>
      <c r="L2092" s="31"/>
    </row>
    <row r="2093" spans="2:12" s="4" customFormat="1" ht="15.6">
      <c r="B2093" s="17" t="s">
        <v>5023</v>
      </c>
      <c r="C2093" s="47" t="s">
        <v>5024</v>
      </c>
      <c r="D2093" s="19">
        <v>36491</v>
      </c>
      <c r="E2093" s="20">
        <v>144</v>
      </c>
      <c r="F2093" s="21">
        <f t="shared" si="230"/>
        <v>108</v>
      </c>
      <c r="G2093" s="18">
        <v>24</v>
      </c>
      <c r="H2093" s="21">
        <f t="shared" si="231"/>
        <v>6</v>
      </c>
      <c r="I2093" s="20">
        <f t="shared" si="232"/>
        <v>4.5</v>
      </c>
      <c r="J2093" s="17">
        <f t="shared" si="233"/>
        <v>120</v>
      </c>
      <c r="K2093" s="23">
        <v>14.99</v>
      </c>
      <c r="L2093" s="31"/>
    </row>
    <row r="2094" spans="2:12" s="4" customFormat="1" ht="15.6">
      <c r="B2094" s="17" t="s">
        <v>5025</v>
      </c>
      <c r="C2094" s="47" t="s">
        <v>5026</v>
      </c>
      <c r="D2094" s="19">
        <v>39430</v>
      </c>
      <c r="E2094" s="20">
        <v>777.6</v>
      </c>
      <c r="F2094" s="21">
        <f t="shared" si="230"/>
        <v>583.20000000000005</v>
      </c>
      <c r="G2094" s="18">
        <v>144</v>
      </c>
      <c r="H2094" s="21">
        <f t="shared" si="231"/>
        <v>5.4</v>
      </c>
      <c r="I2094" s="20">
        <f t="shared" si="232"/>
        <v>4.0500000000000007</v>
      </c>
      <c r="J2094" s="17">
        <f t="shared" si="233"/>
        <v>720</v>
      </c>
      <c r="K2094" s="23">
        <v>13.99</v>
      </c>
      <c r="L2094" s="31"/>
    </row>
    <row r="2095" spans="2:12" s="4" customFormat="1" ht="15.6">
      <c r="B2095" s="19" t="s">
        <v>5027</v>
      </c>
      <c r="C2095" s="26" t="s">
        <v>5028</v>
      </c>
      <c r="D2095" s="19" t="s">
        <v>5028</v>
      </c>
      <c r="E2095" s="27">
        <v>67.5</v>
      </c>
      <c r="F2095" s="21">
        <f t="shared" si="230"/>
        <v>50.625</v>
      </c>
      <c r="G2095" s="18">
        <v>12</v>
      </c>
      <c r="H2095" s="21">
        <f t="shared" si="231"/>
        <v>5.625</v>
      </c>
      <c r="I2095" s="20">
        <f t="shared" si="232"/>
        <v>4.21875</v>
      </c>
      <c r="J2095" s="17">
        <f t="shared" si="233"/>
        <v>60</v>
      </c>
      <c r="K2095" s="23"/>
      <c r="L2095" s="31"/>
    </row>
    <row r="2096" spans="2:12" s="4" customFormat="1" ht="15.6">
      <c r="B2096" s="19" t="s">
        <v>5029</v>
      </c>
      <c r="C2096" s="26" t="s">
        <v>5030</v>
      </c>
      <c r="D2096" s="19" t="s">
        <v>5030</v>
      </c>
      <c r="E2096" s="27">
        <v>33.75</v>
      </c>
      <c r="F2096" s="21">
        <f t="shared" si="230"/>
        <v>25.3125</v>
      </c>
      <c r="G2096" s="18">
        <v>12</v>
      </c>
      <c r="H2096" s="21">
        <f t="shared" si="231"/>
        <v>2.8125</v>
      </c>
      <c r="I2096" s="20">
        <f t="shared" si="232"/>
        <v>2.109375</v>
      </c>
      <c r="J2096" s="17">
        <f t="shared" si="233"/>
        <v>60</v>
      </c>
      <c r="K2096" s="23"/>
      <c r="L2096" s="31"/>
    </row>
    <row r="2097" spans="2:12" s="4" customFormat="1" ht="15.6">
      <c r="B2097" s="19" t="s">
        <v>5031</v>
      </c>
      <c r="C2097" s="26" t="s">
        <v>5032</v>
      </c>
      <c r="D2097" s="19" t="s">
        <v>5032</v>
      </c>
      <c r="E2097" s="27">
        <v>67.5</v>
      </c>
      <c r="F2097" s="21">
        <f t="shared" si="230"/>
        <v>50.625</v>
      </c>
      <c r="G2097" s="18">
        <v>12</v>
      </c>
      <c r="H2097" s="21">
        <f t="shared" ref="H2097:H2159" si="234">E2097/G2097</f>
        <v>5.625</v>
      </c>
      <c r="I2097" s="20">
        <f t="shared" si="232"/>
        <v>4.21875</v>
      </c>
      <c r="J2097" s="17">
        <f t="shared" si="233"/>
        <v>60</v>
      </c>
      <c r="K2097" s="23"/>
      <c r="L2097" s="31"/>
    </row>
    <row r="2098" spans="2:12" s="4" customFormat="1" ht="15.6">
      <c r="B2098" s="19" t="s">
        <v>5033</v>
      </c>
      <c r="C2098" s="26" t="s">
        <v>5034</v>
      </c>
      <c r="D2098" s="19" t="s">
        <v>5034</v>
      </c>
      <c r="E2098" s="27">
        <v>67.5</v>
      </c>
      <c r="F2098" s="21">
        <f t="shared" si="230"/>
        <v>50.625</v>
      </c>
      <c r="G2098" s="18">
        <v>12</v>
      </c>
      <c r="H2098" s="21">
        <f t="shared" si="234"/>
        <v>5.625</v>
      </c>
      <c r="I2098" s="20">
        <f t="shared" si="232"/>
        <v>4.21875</v>
      </c>
      <c r="J2098" s="17">
        <f t="shared" si="233"/>
        <v>60</v>
      </c>
      <c r="K2098" s="23"/>
      <c r="L2098" s="31"/>
    </row>
    <row r="2099" spans="2:12" s="4" customFormat="1" ht="15.6">
      <c r="B2099" s="19" t="s">
        <v>5035</v>
      </c>
      <c r="C2099" s="26" t="s">
        <v>5036</v>
      </c>
      <c r="D2099" s="19" t="s">
        <v>5036</v>
      </c>
      <c r="E2099" s="27">
        <v>67.5</v>
      </c>
      <c r="F2099" s="21">
        <f t="shared" si="230"/>
        <v>50.625</v>
      </c>
      <c r="G2099" s="18">
        <v>12</v>
      </c>
      <c r="H2099" s="21">
        <f t="shared" si="234"/>
        <v>5.625</v>
      </c>
      <c r="I2099" s="20">
        <f t="shared" si="232"/>
        <v>4.21875</v>
      </c>
      <c r="J2099" s="17">
        <f t="shared" si="233"/>
        <v>60</v>
      </c>
      <c r="K2099" s="23"/>
      <c r="L2099" s="31"/>
    </row>
    <row r="2100" spans="2:12" s="4" customFormat="1" ht="15.6">
      <c r="B2100" s="19" t="s">
        <v>5037</v>
      </c>
      <c r="C2100" s="26" t="s">
        <v>5038</v>
      </c>
      <c r="D2100" s="19" t="s">
        <v>5038</v>
      </c>
      <c r="E2100" s="27">
        <v>54</v>
      </c>
      <c r="F2100" s="21">
        <f t="shared" si="230"/>
        <v>40.5</v>
      </c>
      <c r="G2100" s="18">
        <v>12</v>
      </c>
      <c r="H2100" s="21">
        <f t="shared" si="234"/>
        <v>4.5</v>
      </c>
      <c r="I2100" s="20">
        <f t="shared" si="232"/>
        <v>3.375</v>
      </c>
      <c r="J2100" s="17">
        <f t="shared" si="233"/>
        <v>60</v>
      </c>
      <c r="K2100" s="23"/>
      <c r="L2100" s="31"/>
    </row>
    <row r="2101" spans="2:12" s="4" customFormat="1" ht="15.6">
      <c r="B2101" s="19" t="s">
        <v>5039</v>
      </c>
      <c r="C2101" s="26" t="s">
        <v>5040</v>
      </c>
      <c r="D2101" s="19" t="s">
        <v>5040</v>
      </c>
      <c r="E2101" s="27">
        <v>40.5</v>
      </c>
      <c r="F2101" s="21">
        <f t="shared" si="230"/>
        <v>30.375</v>
      </c>
      <c r="G2101" s="18">
        <v>12</v>
      </c>
      <c r="H2101" s="21">
        <f t="shared" si="234"/>
        <v>3.375</v>
      </c>
      <c r="I2101" s="20">
        <f t="shared" si="232"/>
        <v>2.53125</v>
      </c>
      <c r="J2101" s="17">
        <f t="shared" si="233"/>
        <v>60</v>
      </c>
      <c r="K2101" s="23"/>
      <c r="L2101" s="31"/>
    </row>
    <row r="2102" spans="2:12" s="4" customFormat="1" ht="15.6">
      <c r="B2102" s="19" t="s">
        <v>5041</v>
      </c>
      <c r="C2102" s="26" t="s">
        <v>5042</v>
      </c>
      <c r="D2102" s="19" t="s">
        <v>5042</v>
      </c>
      <c r="E2102" s="27">
        <v>40.5</v>
      </c>
      <c r="F2102" s="21">
        <f t="shared" si="230"/>
        <v>30.375</v>
      </c>
      <c r="G2102" s="18">
        <v>12</v>
      </c>
      <c r="H2102" s="21">
        <f t="shared" si="234"/>
        <v>3.375</v>
      </c>
      <c r="I2102" s="20">
        <f t="shared" si="232"/>
        <v>2.53125</v>
      </c>
      <c r="J2102" s="17">
        <f t="shared" si="233"/>
        <v>60</v>
      </c>
      <c r="K2102" s="23"/>
      <c r="L2102" s="31"/>
    </row>
    <row r="2103" spans="2:12" s="4" customFormat="1" ht="15.6">
      <c r="B2103" s="19" t="s">
        <v>5043</v>
      </c>
      <c r="C2103" s="26" t="s">
        <v>5044</v>
      </c>
      <c r="D2103" s="19" t="s">
        <v>5044</v>
      </c>
      <c r="E2103" s="27">
        <v>40.5</v>
      </c>
      <c r="F2103" s="21">
        <f t="shared" si="230"/>
        <v>30.375</v>
      </c>
      <c r="G2103" s="18">
        <v>12</v>
      </c>
      <c r="H2103" s="21">
        <f t="shared" si="234"/>
        <v>3.375</v>
      </c>
      <c r="I2103" s="20">
        <f t="shared" si="232"/>
        <v>2.53125</v>
      </c>
      <c r="J2103" s="17">
        <f t="shared" si="233"/>
        <v>60</v>
      </c>
      <c r="K2103" s="23"/>
      <c r="L2103" s="31"/>
    </row>
    <row r="2104" spans="2:12" s="4" customFormat="1" ht="15.6">
      <c r="B2104" s="19" t="s">
        <v>5045</v>
      </c>
      <c r="C2104" s="26" t="s">
        <v>5046</v>
      </c>
      <c r="D2104" s="19" t="s">
        <v>5046</v>
      </c>
      <c r="E2104" s="27">
        <v>67.5</v>
      </c>
      <c r="F2104" s="21">
        <f t="shared" si="230"/>
        <v>50.625</v>
      </c>
      <c r="G2104" s="18">
        <v>12</v>
      </c>
      <c r="H2104" s="21">
        <f t="shared" si="234"/>
        <v>5.625</v>
      </c>
      <c r="I2104" s="20">
        <f t="shared" si="232"/>
        <v>4.21875</v>
      </c>
      <c r="J2104" s="17">
        <f t="shared" si="233"/>
        <v>60</v>
      </c>
      <c r="K2104" s="23"/>
      <c r="L2104" s="31"/>
    </row>
    <row r="2105" spans="2:12" s="4" customFormat="1" ht="15.6">
      <c r="B2105" s="19" t="s">
        <v>5047</v>
      </c>
      <c r="C2105" s="26" t="s">
        <v>5048</v>
      </c>
      <c r="D2105" s="19" t="s">
        <v>5048</v>
      </c>
      <c r="E2105" s="27">
        <v>67.5</v>
      </c>
      <c r="F2105" s="21">
        <f t="shared" si="230"/>
        <v>50.625</v>
      </c>
      <c r="G2105" s="18">
        <v>12</v>
      </c>
      <c r="H2105" s="21">
        <f t="shared" si="234"/>
        <v>5.625</v>
      </c>
      <c r="I2105" s="20">
        <f t="shared" si="232"/>
        <v>4.21875</v>
      </c>
      <c r="J2105" s="17">
        <f t="shared" si="233"/>
        <v>60</v>
      </c>
      <c r="K2105" s="23"/>
      <c r="L2105" s="31"/>
    </row>
    <row r="2106" spans="2:12" s="4" customFormat="1" ht="15.6">
      <c r="B2106" s="19" t="s">
        <v>5049</v>
      </c>
      <c r="C2106" s="26" t="s">
        <v>5050</v>
      </c>
      <c r="D2106" s="19" t="s">
        <v>5050</v>
      </c>
      <c r="E2106" s="27">
        <v>54</v>
      </c>
      <c r="F2106" s="21">
        <f t="shared" si="230"/>
        <v>40.5</v>
      </c>
      <c r="G2106" s="18">
        <v>12</v>
      </c>
      <c r="H2106" s="21">
        <f t="shared" si="234"/>
        <v>4.5</v>
      </c>
      <c r="I2106" s="20">
        <f t="shared" si="232"/>
        <v>3.375</v>
      </c>
      <c r="J2106" s="17">
        <f t="shared" si="233"/>
        <v>60</v>
      </c>
      <c r="K2106" s="23"/>
      <c r="L2106" s="31"/>
    </row>
    <row r="2107" spans="2:12" s="4" customFormat="1" ht="15.6">
      <c r="B2107" s="19" t="s">
        <v>5051</v>
      </c>
      <c r="C2107" s="26" t="s">
        <v>5052</v>
      </c>
      <c r="D2107" s="19" t="s">
        <v>5052</v>
      </c>
      <c r="E2107" s="27">
        <v>33.75</v>
      </c>
      <c r="F2107" s="21">
        <f t="shared" si="230"/>
        <v>25.3125</v>
      </c>
      <c r="G2107" s="18">
        <v>12</v>
      </c>
      <c r="H2107" s="21">
        <f t="shared" si="234"/>
        <v>2.8125</v>
      </c>
      <c r="I2107" s="20">
        <f t="shared" si="232"/>
        <v>2.109375</v>
      </c>
      <c r="J2107" s="17">
        <f t="shared" si="233"/>
        <v>60</v>
      </c>
      <c r="K2107" s="23"/>
      <c r="L2107" s="31"/>
    </row>
    <row r="2108" spans="2:12" s="4" customFormat="1" ht="15.6">
      <c r="B2108" s="19" t="s">
        <v>5053</v>
      </c>
      <c r="C2108" s="26" t="s">
        <v>5054</v>
      </c>
      <c r="D2108" s="19" t="s">
        <v>5054</v>
      </c>
      <c r="E2108" s="27">
        <v>54</v>
      </c>
      <c r="F2108" s="21">
        <f t="shared" si="230"/>
        <v>40.5</v>
      </c>
      <c r="G2108" s="18">
        <v>12</v>
      </c>
      <c r="H2108" s="21">
        <f t="shared" si="234"/>
        <v>4.5</v>
      </c>
      <c r="I2108" s="20">
        <f t="shared" si="232"/>
        <v>3.375</v>
      </c>
      <c r="J2108" s="17">
        <f t="shared" si="233"/>
        <v>60</v>
      </c>
      <c r="K2108" s="23"/>
      <c r="L2108" s="31"/>
    </row>
    <row r="2109" spans="2:12" s="4" customFormat="1" ht="15.6">
      <c r="B2109" s="19" t="s">
        <v>5055</v>
      </c>
      <c r="C2109" s="26" t="s">
        <v>5056</v>
      </c>
      <c r="D2109" s="19" t="s">
        <v>5056</v>
      </c>
      <c r="E2109" s="27">
        <v>54</v>
      </c>
      <c r="F2109" s="21">
        <f t="shared" si="230"/>
        <v>40.5</v>
      </c>
      <c r="G2109" s="18">
        <v>12</v>
      </c>
      <c r="H2109" s="21">
        <f t="shared" si="234"/>
        <v>4.5</v>
      </c>
      <c r="I2109" s="20">
        <f t="shared" si="232"/>
        <v>3.375</v>
      </c>
      <c r="J2109" s="17">
        <f t="shared" si="233"/>
        <v>60</v>
      </c>
      <c r="K2109" s="23"/>
      <c r="L2109" s="31"/>
    </row>
    <row r="2110" spans="2:12" s="4" customFormat="1" ht="15.6">
      <c r="B2110" s="19" t="s">
        <v>5057</v>
      </c>
      <c r="C2110" s="26" t="s">
        <v>5058</v>
      </c>
      <c r="D2110" s="19" t="s">
        <v>5058</v>
      </c>
      <c r="E2110" s="27">
        <v>54</v>
      </c>
      <c r="F2110" s="21">
        <f t="shared" si="230"/>
        <v>40.5</v>
      </c>
      <c r="G2110" s="18">
        <v>12</v>
      </c>
      <c r="H2110" s="21">
        <f t="shared" si="234"/>
        <v>4.5</v>
      </c>
      <c r="I2110" s="20">
        <f t="shared" si="232"/>
        <v>3.375</v>
      </c>
      <c r="J2110" s="17">
        <f t="shared" si="233"/>
        <v>60</v>
      </c>
      <c r="K2110" s="23"/>
      <c r="L2110" s="31"/>
    </row>
    <row r="2111" spans="2:12" s="4" customFormat="1" ht="15.6">
      <c r="B2111" s="19" t="s">
        <v>5059</v>
      </c>
      <c r="C2111" s="26" t="s">
        <v>5060</v>
      </c>
      <c r="D2111" s="19" t="s">
        <v>5060</v>
      </c>
      <c r="E2111" s="27">
        <v>54</v>
      </c>
      <c r="F2111" s="21">
        <f t="shared" si="230"/>
        <v>40.5</v>
      </c>
      <c r="G2111" s="18">
        <v>12</v>
      </c>
      <c r="H2111" s="21">
        <f t="shared" si="234"/>
        <v>4.5</v>
      </c>
      <c r="I2111" s="20">
        <f t="shared" si="232"/>
        <v>3.375</v>
      </c>
      <c r="J2111" s="17">
        <f t="shared" si="233"/>
        <v>60</v>
      </c>
      <c r="K2111" s="23"/>
      <c r="L2111" s="31"/>
    </row>
    <row r="2112" spans="2:12" s="4" customFormat="1" ht="15.6">
      <c r="B2112" s="19" t="s">
        <v>5061</v>
      </c>
      <c r="C2112" s="26" t="s">
        <v>5062</v>
      </c>
      <c r="D2112" s="19" t="s">
        <v>5062</v>
      </c>
      <c r="E2112" s="27">
        <v>54</v>
      </c>
      <c r="F2112" s="21">
        <f t="shared" si="230"/>
        <v>40.5</v>
      </c>
      <c r="G2112" s="18">
        <v>12</v>
      </c>
      <c r="H2112" s="21">
        <f t="shared" si="234"/>
        <v>4.5</v>
      </c>
      <c r="I2112" s="20">
        <f t="shared" si="232"/>
        <v>3.375</v>
      </c>
      <c r="J2112" s="17">
        <f t="shared" si="233"/>
        <v>60</v>
      </c>
      <c r="K2112" s="23"/>
      <c r="L2112" s="31"/>
    </row>
    <row r="2113" spans="2:12" s="4" customFormat="1" ht="15.6">
      <c r="B2113" s="19" t="s">
        <v>5063</v>
      </c>
      <c r="C2113" s="26" t="s">
        <v>5064</v>
      </c>
      <c r="D2113" s="19" t="s">
        <v>5064</v>
      </c>
      <c r="E2113" s="27">
        <v>40.5</v>
      </c>
      <c r="F2113" s="21">
        <f t="shared" si="230"/>
        <v>30.375</v>
      </c>
      <c r="G2113" s="18">
        <v>12</v>
      </c>
      <c r="H2113" s="21">
        <f t="shared" si="234"/>
        <v>3.375</v>
      </c>
      <c r="I2113" s="20">
        <f t="shared" si="232"/>
        <v>2.53125</v>
      </c>
      <c r="J2113" s="17">
        <f t="shared" si="233"/>
        <v>60</v>
      </c>
      <c r="K2113" s="23"/>
      <c r="L2113" s="31"/>
    </row>
    <row r="2114" spans="2:12" s="4" customFormat="1" ht="15.6">
      <c r="B2114" s="19" t="s">
        <v>5065</v>
      </c>
      <c r="C2114" s="26" t="s">
        <v>5066</v>
      </c>
      <c r="D2114" s="19" t="s">
        <v>5066</v>
      </c>
      <c r="E2114" s="27">
        <v>33.75</v>
      </c>
      <c r="F2114" s="21">
        <f t="shared" si="230"/>
        <v>25.3125</v>
      </c>
      <c r="G2114" s="18">
        <v>12</v>
      </c>
      <c r="H2114" s="21">
        <f t="shared" si="234"/>
        <v>2.8125</v>
      </c>
      <c r="I2114" s="20">
        <f t="shared" si="232"/>
        <v>2.109375</v>
      </c>
      <c r="J2114" s="17">
        <f t="shared" si="233"/>
        <v>60</v>
      </c>
      <c r="K2114" s="23"/>
      <c r="L2114" s="31"/>
    </row>
    <row r="2115" spans="2:12" s="4" customFormat="1" ht="15.6">
      <c r="B2115" s="19" t="s">
        <v>5067</v>
      </c>
      <c r="C2115" s="26" t="s">
        <v>5068</v>
      </c>
      <c r="D2115" s="19" t="s">
        <v>5068</v>
      </c>
      <c r="E2115" s="27">
        <v>40.5</v>
      </c>
      <c r="F2115" s="21">
        <f t="shared" si="230"/>
        <v>30.375</v>
      </c>
      <c r="G2115" s="18">
        <v>12</v>
      </c>
      <c r="H2115" s="21">
        <f t="shared" si="234"/>
        <v>3.375</v>
      </c>
      <c r="I2115" s="20">
        <f t="shared" si="232"/>
        <v>2.53125</v>
      </c>
      <c r="J2115" s="17">
        <f t="shared" si="233"/>
        <v>60</v>
      </c>
      <c r="K2115" s="23"/>
      <c r="L2115" s="31"/>
    </row>
    <row r="2116" spans="2:12" s="4" customFormat="1" ht="15.6">
      <c r="B2116" s="19" t="s">
        <v>5069</v>
      </c>
      <c r="C2116" s="26" t="s">
        <v>5070</v>
      </c>
      <c r="D2116" s="19" t="s">
        <v>5070</v>
      </c>
      <c r="E2116" s="27">
        <v>40.5</v>
      </c>
      <c r="F2116" s="21">
        <f t="shared" si="230"/>
        <v>30.375</v>
      </c>
      <c r="G2116" s="18">
        <v>12</v>
      </c>
      <c r="H2116" s="21">
        <f t="shared" si="234"/>
        <v>3.375</v>
      </c>
      <c r="I2116" s="20">
        <f t="shared" si="232"/>
        <v>2.53125</v>
      </c>
      <c r="J2116" s="17">
        <f t="shared" si="233"/>
        <v>60</v>
      </c>
      <c r="K2116" s="23"/>
      <c r="L2116" s="31"/>
    </row>
    <row r="2117" spans="2:12" s="4" customFormat="1" ht="15.6">
      <c r="B2117" s="19" t="s">
        <v>5071</v>
      </c>
      <c r="C2117" s="26" t="s">
        <v>5072</v>
      </c>
      <c r="D2117" s="19" t="s">
        <v>5072</v>
      </c>
      <c r="E2117" s="27">
        <v>40.5</v>
      </c>
      <c r="F2117" s="21">
        <f t="shared" si="230"/>
        <v>30.375</v>
      </c>
      <c r="G2117" s="18">
        <v>12</v>
      </c>
      <c r="H2117" s="21">
        <f t="shared" si="234"/>
        <v>3.375</v>
      </c>
      <c r="I2117" s="20">
        <f t="shared" si="232"/>
        <v>2.53125</v>
      </c>
      <c r="J2117" s="17">
        <f t="shared" si="233"/>
        <v>60</v>
      </c>
      <c r="K2117" s="23"/>
      <c r="L2117" s="31"/>
    </row>
    <row r="2118" spans="2:12" s="4" customFormat="1" ht="15.6">
      <c r="B2118" s="19" t="s">
        <v>5073</v>
      </c>
      <c r="C2118" s="26" t="s">
        <v>5074</v>
      </c>
      <c r="D2118" s="19" t="s">
        <v>5074</v>
      </c>
      <c r="E2118" s="27">
        <v>94.5</v>
      </c>
      <c r="F2118" s="21">
        <f t="shared" si="230"/>
        <v>70.875</v>
      </c>
      <c r="G2118" s="18">
        <v>12</v>
      </c>
      <c r="H2118" s="21">
        <f t="shared" si="234"/>
        <v>7.875</v>
      </c>
      <c r="I2118" s="20">
        <f t="shared" si="232"/>
        <v>5.90625</v>
      </c>
      <c r="J2118" s="17">
        <f t="shared" si="233"/>
        <v>60</v>
      </c>
      <c r="K2118" s="23"/>
      <c r="L2118" s="31"/>
    </row>
    <row r="2119" spans="2:12" s="4" customFormat="1" ht="15.6">
      <c r="B2119" s="19" t="s">
        <v>5075</v>
      </c>
      <c r="C2119" s="26" t="s">
        <v>5076</v>
      </c>
      <c r="D2119" s="19" t="s">
        <v>5076</v>
      </c>
      <c r="E2119" s="27">
        <v>40.5</v>
      </c>
      <c r="F2119" s="21">
        <f t="shared" si="230"/>
        <v>30.375</v>
      </c>
      <c r="G2119" s="18">
        <v>12</v>
      </c>
      <c r="H2119" s="21">
        <f t="shared" si="234"/>
        <v>3.375</v>
      </c>
      <c r="I2119" s="20">
        <f t="shared" si="232"/>
        <v>2.53125</v>
      </c>
      <c r="J2119" s="17">
        <f t="shared" si="233"/>
        <v>60</v>
      </c>
      <c r="K2119" s="23"/>
      <c r="L2119" s="31"/>
    </row>
    <row r="2120" spans="2:12" s="4" customFormat="1" ht="15.6">
      <c r="B2120" s="19" t="s">
        <v>5077</v>
      </c>
      <c r="C2120" s="26" t="s">
        <v>5078</v>
      </c>
      <c r="D2120" s="19" t="s">
        <v>5078</v>
      </c>
      <c r="E2120" s="27">
        <v>54</v>
      </c>
      <c r="F2120" s="21">
        <f t="shared" si="230"/>
        <v>40.5</v>
      </c>
      <c r="G2120" s="18">
        <v>12</v>
      </c>
      <c r="H2120" s="21">
        <f t="shared" si="234"/>
        <v>4.5</v>
      </c>
      <c r="I2120" s="20">
        <f t="shared" si="232"/>
        <v>3.375</v>
      </c>
      <c r="J2120" s="17">
        <f t="shared" si="233"/>
        <v>60</v>
      </c>
      <c r="K2120" s="23"/>
      <c r="L2120" s="31"/>
    </row>
    <row r="2121" spans="2:12" s="4" customFormat="1" ht="15.6">
      <c r="B2121" s="19" t="s">
        <v>5079</v>
      </c>
      <c r="C2121" s="26" t="s">
        <v>5080</v>
      </c>
      <c r="D2121" s="19" t="s">
        <v>5080</v>
      </c>
      <c r="E2121" s="27">
        <v>54</v>
      </c>
      <c r="F2121" s="21">
        <f t="shared" si="230"/>
        <v>40.5</v>
      </c>
      <c r="G2121" s="18">
        <v>12</v>
      </c>
      <c r="H2121" s="21">
        <f t="shared" si="234"/>
        <v>4.5</v>
      </c>
      <c r="I2121" s="20">
        <f t="shared" si="232"/>
        <v>3.375</v>
      </c>
      <c r="J2121" s="17">
        <f t="shared" si="233"/>
        <v>60</v>
      </c>
      <c r="K2121" s="23"/>
      <c r="L2121" s="31"/>
    </row>
    <row r="2122" spans="2:12" s="4" customFormat="1" ht="15.6">
      <c r="B2122" s="19" t="s">
        <v>5081</v>
      </c>
      <c r="C2122" s="26" t="s">
        <v>5082</v>
      </c>
      <c r="D2122" s="19" t="s">
        <v>5082</v>
      </c>
      <c r="E2122" s="27">
        <v>40.5</v>
      </c>
      <c r="F2122" s="21">
        <f t="shared" si="230"/>
        <v>30.375</v>
      </c>
      <c r="G2122" s="18">
        <v>12</v>
      </c>
      <c r="H2122" s="21">
        <f t="shared" si="234"/>
        <v>3.375</v>
      </c>
      <c r="I2122" s="20">
        <f t="shared" si="232"/>
        <v>2.53125</v>
      </c>
      <c r="J2122" s="17">
        <f t="shared" si="233"/>
        <v>60</v>
      </c>
      <c r="K2122" s="23"/>
      <c r="L2122" s="31"/>
    </row>
    <row r="2123" spans="2:12" s="4" customFormat="1" ht="15.6">
      <c r="B2123" s="19" t="s">
        <v>5083</v>
      </c>
      <c r="C2123" s="26" t="s">
        <v>5084</v>
      </c>
      <c r="D2123" s="19" t="s">
        <v>5084</v>
      </c>
      <c r="E2123" s="27">
        <v>54</v>
      </c>
      <c r="F2123" s="21">
        <f t="shared" si="230"/>
        <v>40.5</v>
      </c>
      <c r="G2123" s="18">
        <v>12</v>
      </c>
      <c r="H2123" s="21">
        <f t="shared" si="234"/>
        <v>4.5</v>
      </c>
      <c r="I2123" s="20">
        <f t="shared" si="232"/>
        <v>3.375</v>
      </c>
      <c r="J2123" s="17">
        <f t="shared" si="233"/>
        <v>60</v>
      </c>
      <c r="K2123" s="23"/>
      <c r="L2123" s="31"/>
    </row>
    <row r="2124" spans="2:12" s="4" customFormat="1" ht="15.6">
      <c r="B2124" s="19" t="s">
        <v>5085</v>
      </c>
      <c r="C2124" s="26" t="s">
        <v>5086</v>
      </c>
      <c r="D2124" s="19" t="s">
        <v>5086</v>
      </c>
      <c r="E2124" s="27">
        <v>81</v>
      </c>
      <c r="F2124" s="21">
        <f t="shared" si="230"/>
        <v>60.75</v>
      </c>
      <c r="G2124" s="18">
        <v>12</v>
      </c>
      <c r="H2124" s="21">
        <f t="shared" si="234"/>
        <v>6.75</v>
      </c>
      <c r="I2124" s="20">
        <f t="shared" si="232"/>
        <v>5.0625</v>
      </c>
      <c r="J2124" s="17">
        <f t="shared" si="233"/>
        <v>60</v>
      </c>
      <c r="K2124" s="23"/>
      <c r="L2124" s="31"/>
    </row>
    <row r="2125" spans="2:12" s="4" customFormat="1" ht="15.6">
      <c r="B2125" s="19" t="s">
        <v>5087</v>
      </c>
      <c r="C2125" s="26" t="s">
        <v>5088</v>
      </c>
      <c r="D2125" s="19" t="s">
        <v>5088</v>
      </c>
      <c r="E2125" s="27">
        <v>54</v>
      </c>
      <c r="F2125" s="21">
        <f t="shared" si="230"/>
        <v>40.5</v>
      </c>
      <c r="G2125" s="18">
        <v>12</v>
      </c>
      <c r="H2125" s="21">
        <f t="shared" si="234"/>
        <v>4.5</v>
      </c>
      <c r="I2125" s="20">
        <f t="shared" si="232"/>
        <v>3.375</v>
      </c>
      <c r="J2125" s="17">
        <f t="shared" si="233"/>
        <v>60</v>
      </c>
      <c r="K2125" s="23"/>
      <c r="L2125" s="31"/>
    </row>
    <row r="2126" spans="2:12" s="4" customFormat="1" ht="15.6">
      <c r="B2126" s="19" t="s">
        <v>5089</v>
      </c>
      <c r="C2126" s="26" t="s">
        <v>5090</v>
      </c>
      <c r="D2126" s="19" t="s">
        <v>5090</v>
      </c>
      <c r="E2126" s="27">
        <v>40.5</v>
      </c>
      <c r="F2126" s="21">
        <f t="shared" si="230"/>
        <v>30.375</v>
      </c>
      <c r="G2126" s="18">
        <v>12</v>
      </c>
      <c r="H2126" s="21">
        <f t="shared" si="234"/>
        <v>3.375</v>
      </c>
      <c r="I2126" s="20">
        <f t="shared" si="232"/>
        <v>2.53125</v>
      </c>
      <c r="J2126" s="17">
        <f t="shared" si="233"/>
        <v>60</v>
      </c>
      <c r="K2126" s="23"/>
      <c r="L2126" s="31"/>
    </row>
    <row r="2127" spans="2:12" s="4" customFormat="1" ht="15.6">
      <c r="B2127" s="19" t="s">
        <v>5091</v>
      </c>
      <c r="C2127" s="26" t="s">
        <v>5092</v>
      </c>
      <c r="D2127" s="19" t="s">
        <v>5092</v>
      </c>
      <c r="E2127" s="27">
        <v>40.5</v>
      </c>
      <c r="F2127" s="21">
        <f t="shared" si="230"/>
        <v>30.375</v>
      </c>
      <c r="G2127" s="18">
        <v>12</v>
      </c>
      <c r="H2127" s="21">
        <f t="shared" si="234"/>
        <v>3.375</v>
      </c>
      <c r="I2127" s="20">
        <f t="shared" si="232"/>
        <v>2.53125</v>
      </c>
      <c r="J2127" s="17">
        <f t="shared" si="233"/>
        <v>60</v>
      </c>
      <c r="K2127" s="23"/>
      <c r="L2127" s="31"/>
    </row>
    <row r="2128" spans="2:12" s="4" customFormat="1" ht="15.6">
      <c r="B2128" s="19" t="s">
        <v>5093</v>
      </c>
      <c r="C2128" s="26" t="s">
        <v>5094</v>
      </c>
      <c r="D2128" s="19" t="s">
        <v>5094</v>
      </c>
      <c r="E2128" s="27">
        <v>40.5</v>
      </c>
      <c r="F2128" s="21">
        <f t="shared" si="230"/>
        <v>30.375</v>
      </c>
      <c r="G2128" s="18">
        <v>12</v>
      </c>
      <c r="H2128" s="21">
        <f t="shared" si="234"/>
        <v>3.375</v>
      </c>
      <c r="I2128" s="20">
        <f t="shared" si="232"/>
        <v>2.53125</v>
      </c>
      <c r="J2128" s="17">
        <f t="shared" si="233"/>
        <v>60</v>
      </c>
      <c r="K2128" s="23"/>
      <c r="L2128" s="31"/>
    </row>
    <row r="2129" spans="2:12" s="4" customFormat="1" ht="15.6">
      <c r="B2129" s="19" t="s">
        <v>5095</v>
      </c>
      <c r="C2129" s="26" t="s">
        <v>5096</v>
      </c>
      <c r="D2129" s="19" t="s">
        <v>5096</v>
      </c>
      <c r="E2129" s="27">
        <v>40.5</v>
      </c>
      <c r="F2129" s="21">
        <f t="shared" si="230"/>
        <v>30.375</v>
      </c>
      <c r="G2129" s="18">
        <v>12</v>
      </c>
      <c r="H2129" s="21">
        <f t="shared" si="234"/>
        <v>3.375</v>
      </c>
      <c r="I2129" s="20">
        <f t="shared" si="232"/>
        <v>2.53125</v>
      </c>
      <c r="J2129" s="17">
        <f t="shared" si="233"/>
        <v>60</v>
      </c>
      <c r="K2129" s="23"/>
      <c r="L2129" s="31"/>
    </row>
    <row r="2130" spans="2:12" s="4" customFormat="1" ht="15.6">
      <c r="B2130" s="19" t="s">
        <v>5097</v>
      </c>
      <c r="C2130" s="26" t="s">
        <v>5098</v>
      </c>
      <c r="D2130" s="19" t="s">
        <v>5098</v>
      </c>
      <c r="E2130" s="27">
        <v>54</v>
      </c>
      <c r="F2130" s="21">
        <f t="shared" si="230"/>
        <v>40.5</v>
      </c>
      <c r="G2130" s="18">
        <v>12</v>
      </c>
      <c r="H2130" s="21">
        <f t="shared" si="234"/>
        <v>4.5</v>
      </c>
      <c r="I2130" s="20">
        <f t="shared" si="232"/>
        <v>3.375</v>
      </c>
      <c r="J2130" s="17">
        <f t="shared" si="233"/>
        <v>60</v>
      </c>
      <c r="K2130" s="23"/>
      <c r="L2130" s="31"/>
    </row>
    <row r="2131" spans="2:12" s="5" customFormat="1" ht="15.6">
      <c r="B2131" s="19" t="s">
        <v>5099</v>
      </c>
      <c r="C2131" s="26" t="s">
        <v>5100</v>
      </c>
      <c r="D2131" s="25" t="s">
        <v>5100</v>
      </c>
      <c r="E2131" s="27">
        <v>54</v>
      </c>
      <c r="F2131" s="21">
        <f t="shared" si="230"/>
        <v>40.5</v>
      </c>
      <c r="G2131" s="18">
        <v>12</v>
      </c>
      <c r="H2131" s="21">
        <f t="shared" si="234"/>
        <v>4.5</v>
      </c>
      <c r="I2131" s="20">
        <f t="shared" si="232"/>
        <v>3.375</v>
      </c>
      <c r="J2131" s="17">
        <f t="shared" si="233"/>
        <v>60</v>
      </c>
      <c r="K2131" s="23"/>
      <c r="L2131" s="35"/>
    </row>
    <row r="2132" spans="2:12" s="4" customFormat="1" ht="15.6">
      <c r="B2132" s="19" t="s">
        <v>5101</v>
      </c>
      <c r="C2132" s="26" t="s">
        <v>5102</v>
      </c>
      <c r="D2132" s="25" t="s">
        <v>5102</v>
      </c>
      <c r="E2132" s="27">
        <v>67.5</v>
      </c>
      <c r="F2132" s="21">
        <f t="shared" si="230"/>
        <v>50.625</v>
      </c>
      <c r="G2132" s="18">
        <v>12</v>
      </c>
      <c r="H2132" s="21">
        <f t="shared" si="234"/>
        <v>5.625</v>
      </c>
      <c r="I2132" s="20">
        <f t="shared" si="232"/>
        <v>4.21875</v>
      </c>
      <c r="J2132" s="17">
        <f t="shared" si="233"/>
        <v>60</v>
      </c>
      <c r="K2132" s="23"/>
      <c r="L2132" s="31"/>
    </row>
    <row r="2133" spans="2:12" s="4" customFormat="1" ht="15.6">
      <c r="B2133" s="19" t="s">
        <v>5103</v>
      </c>
      <c r="C2133" s="26" t="s">
        <v>5104</v>
      </c>
      <c r="D2133" s="25" t="s">
        <v>5104</v>
      </c>
      <c r="E2133" s="27">
        <v>60.75</v>
      </c>
      <c r="F2133" s="21">
        <f t="shared" si="230"/>
        <v>45.5625</v>
      </c>
      <c r="G2133" s="18">
        <v>12</v>
      </c>
      <c r="H2133" s="21">
        <f t="shared" si="234"/>
        <v>5.0625</v>
      </c>
      <c r="I2133" s="20">
        <f t="shared" si="232"/>
        <v>3.796875</v>
      </c>
      <c r="J2133" s="17">
        <f t="shared" si="233"/>
        <v>60</v>
      </c>
      <c r="K2133" s="23"/>
      <c r="L2133" s="31"/>
    </row>
    <row r="2134" spans="2:12" s="4" customFormat="1" ht="15.6">
      <c r="B2134" s="19" t="s">
        <v>5105</v>
      </c>
      <c r="C2134" s="26" t="s">
        <v>5106</v>
      </c>
      <c r="D2134" s="25" t="s">
        <v>5106</v>
      </c>
      <c r="E2134" s="27">
        <v>60</v>
      </c>
      <c r="F2134" s="21">
        <f t="shared" si="230"/>
        <v>45</v>
      </c>
      <c r="G2134" s="18">
        <v>12</v>
      </c>
      <c r="H2134" s="21">
        <f t="shared" si="234"/>
        <v>5</v>
      </c>
      <c r="I2134" s="20">
        <f t="shared" si="232"/>
        <v>3.75</v>
      </c>
      <c r="J2134" s="17">
        <f t="shared" si="233"/>
        <v>60</v>
      </c>
      <c r="K2134" s="23"/>
      <c r="L2134" s="31"/>
    </row>
    <row r="2135" spans="2:12" s="4" customFormat="1" ht="15.6">
      <c r="B2135" s="19" t="s">
        <v>5107</v>
      </c>
      <c r="C2135" s="26" t="s">
        <v>5108</v>
      </c>
      <c r="D2135" s="25" t="s">
        <v>5108</v>
      </c>
      <c r="E2135" s="20">
        <v>60</v>
      </c>
      <c r="F2135" s="21">
        <f t="shared" si="230"/>
        <v>45</v>
      </c>
      <c r="G2135" s="18">
        <v>12</v>
      </c>
      <c r="H2135" s="21">
        <f t="shared" si="234"/>
        <v>5</v>
      </c>
      <c r="I2135" s="20">
        <f t="shared" si="232"/>
        <v>3.75</v>
      </c>
      <c r="J2135" s="17">
        <f t="shared" si="233"/>
        <v>60</v>
      </c>
      <c r="K2135" s="23"/>
      <c r="L2135" s="31"/>
    </row>
    <row r="2136" spans="2:12" s="4" customFormat="1" ht="15.6">
      <c r="B2136" s="19" t="s">
        <v>5109</v>
      </c>
      <c r="C2136" s="26" t="s">
        <v>5110</v>
      </c>
      <c r="D2136" s="25" t="s">
        <v>5110</v>
      </c>
      <c r="E2136" s="20">
        <v>24</v>
      </c>
      <c r="F2136" s="21">
        <f t="shared" si="230"/>
        <v>18</v>
      </c>
      <c r="G2136" s="18">
        <v>12</v>
      </c>
      <c r="H2136" s="21">
        <f t="shared" si="234"/>
        <v>2</v>
      </c>
      <c r="I2136" s="20">
        <f t="shared" si="232"/>
        <v>1.5</v>
      </c>
      <c r="J2136" s="17">
        <f t="shared" si="233"/>
        <v>60</v>
      </c>
      <c r="K2136" s="23"/>
      <c r="L2136" s="31"/>
    </row>
    <row r="2137" spans="2:12" s="4" customFormat="1" ht="15.6">
      <c r="B2137" s="17" t="s">
        <v>5111</v>
      </c>
      <c r="C2137" s="47" t="s">
        <v>5112</v>
      </c>
      <c r="D2137" s="25" t="s">
        <v>5113</v>
      </c>
      <c r="E2137" s="20">
        <v>240</v>
      </c>
      <c r="F2137" s="21">
        <f t="shared" si="230"/>
        <v>180</v>
      </c>
      <c r="G2137" s="18">
        <v>12</v>
      </c>
      <c r="H2137" s="21">
        <f t="shared" si="234"/>
        <v>20</v>
      </c>
      <c r="I2137" s="20">
        <f t="shared" si="232"/>
        <v>15</v>
      </c>
      <c r="J2137" s="17">
        <f t="shared" si="233"/>
        <v>60</v>
      </c>
      <c r="K2137" s="23">
        <v>46.99</v>
      </c>
      <c r="L2137" s="31"/>
    </row>
    <row r="2138" spans="2:12" s="4" customFormat="1" ht="15.6">
      <c r="B2138" s="17" t="s">
        <v>5114</v>
      </c>
      <c r="C2138" s="47" t="s">
        <v>5115</v>
      </c>
      <c r="D2138" s="25" t="s">
        <v>5116</v>
      </c>
      <c r="E2138" s="20">
        <v>300</v>
      </c>
      <c r="F2138" s="21">
        <f t="shared" si="230"/>
        <v>225</v>
      </c>
      <c r="G2138" s="18">
        <v>12</v>
      </c>
      <c r="H2138" s="21">
        <f t="shared" si="234"/>
        <v>25</v>
      </c>
      <c r="I2138" s="20">
        <f t="shared" si="232"/>
        <v>18.75</v>
      </c>
      <c r="J2138" s="17">
        <f t="shared" si="233"/>
        <v>60</v>
      </c>
      <c r="K2138" s="23">
        <v>57.99</v>
      </c>
      <c r="L2138" s="31"/>
    </row>
    <row r="2139" spans="2:12" s="4" customFormat="1" ht="15.6">
      <c r="B2139" s="17" t="s">
        <v>5117</v>
      </c>
      <c r="C2139" s="47" t="s">
        <v>5118</v>
      </c>
      <c r="D2139" s="25" t="s">
        <v>5119</v>
      </c>
      <c r="E2139" s="20">
        <v>300</v>
      </c>
      <c r="F2139" s="21">
        <f t="shared" ref="F2139:F2163" si="235">E2139*0.75</f>
        <v>225</v>
      </c>
      <c r="G2139" s="18">
        <v>12</v>
      </c>
      <c r="H2139" s="21">
        <f t="shared" si="234"/>
        <v>25</v>
      </c>
      <c r="I2139" s="20">
        <f t="shared" ref="I2139:I2163" si="236">F2139/G2139</f>
        <v>18.75</v>
      </c>
      <c r="J2139" s="17">
        <f t="shared" si="233"/>
        <v>60</v>
      </c>
      <c r="K2139" s="23">
        <v>57.99</v>
      </c>
      <c r="L2139" s="31"/>
    </row>
    <row r="2140" spans="2:12" s="4" customFormat="1" ht="15.6">
      <c r="B2140" s="17" t="s">
        <v>5120</v>
      </c>
      <c r="C2140" s="47" t="s">
        <v>5121</v>
      </c>
      <c r="D2140" s="25" t="s">
        <v>5122</v>
      </c>
      <c r="E2140" s="20">
        <v>300</v>
      </c>
      <c r="F2140" s="21">
        <f t="shared" si="235"/>
        <v>225</v>
      </c>
      <c r="G2140" s="18">
        <v>12</v>
      </c>
      <c r="H2140" s="21">
        <f t="shared" si="234"/>
        <v>25</v>
      </c>
      <c r="I2140" s="20">
        <f t="shared" si="236"/>
        <v>18.75</v>
      </c>
      <c r="J2140" s="17">
        <f t="shared" si="233"/>
        <v>60</v>
      </c>
      <c r="K2140" s="23">
        <v>57.99</v>
      </c>
      <c r="L2140" s="31"/>
    </row>
    <row r="2141" spans="2:12" s="4" customFormat="1" ht="15.6">
      <c r="B2141" s="17" t="s">
        <v>5123</v>
      </c>
      <c r="C2141" s="47" t="s">
        <v>5124</v>
      </c>
      <c r="D2141" s="25" t="s">
        <v>5125</v>
      </c>
      <c r="E2141" s="20">
        <v>300</v>
      </c>
      <c r="F2141" s="21">
        <f t="shared" si="235"/>
        <v>225</v>
      </c>
      <c r="G2141" s="18">
        <v>12</v>
      </c>
      <c r="H2141" s="21">
        <f t="shared" si="234"/>
        <v>25</v>
      </c>
      <c r="I2141" s="20">
        <f t="shared" si="236"/>
        <v>18.75</v>
      </c>
      <c r="J2141" s="17">
        <f t="shared" si="233"/>
        <v>60</v>
      </c>
      <c r="K2141" s="23">
        <v>57.99</v>
      </c>
      <c r="L2141" s="31"/>
    </row>
    <row r="2142" spans="2:12" s="4" customFormat="1" ht="15.6">
      <c r="B2142" s="17" t="s">
        <v>5126</v>
      </c>
      <c r="C2142" s="47" t="s">
        <v>5127</v>
      </c>
      <c r="D2142" s="25" t="s">
        <v>5128</v>
      </c>
      <c r="E2142" s="20">
        <v>337.5</v>
      </c>
      <c r="F2142" s="21">
        <f t="shared" si="235"/>
        <v>253.125</v>
      </c>
      <c r="G2142" s="18">
        <v>12</v>
      </c>
      <c r="H2142" s="21">
        <f t="shared" si="234"/>
        <v>28.125</v>
      </c>
      <c r="I2142" s="20">
        <f t="shared" si="236"/>
        <v>21.09375</v>
      </c>
      <c r="J2142" s="17">
        <f t="shared" si="233"/>
        <v>60</v>
      </c>
      <c r="K2142" s="23">
        <v>57.99</v>
      </c>
      <c r="L2142" s="31"/>
    </row>
    <row r="2143" spans="2:12" s="4" customFormat="1" ht="15.6">
      <c r="B2143" s="17" t="s">
        <v>5129</v>
      </c>
      <c r="C2143" s="26" t="s">
        <v>5130</v>
      </c>
      <c r="D2143" s="19" t="s">
        <v>5130</v>
      </c>
      <c r="E2143" s="20">
        <v>81</v>
      </c>
      <c r="F2143" s="21">
        <f t="shared" si="235"/>
        <v>60.75</v>
      </c>
      <c r="G2143" s="18">
        <v>12</v>
      </c>
      <c r="H2143" s="21">
        <f t="shared" si="234"/>
        <v>6.75</v>
      </c>
      <c r="I2143" s="20">
        <f t="shared" si="236"/>
        <v>5.0625</v>
      </c>
      <c r="J2143" s="17">
        <f t="shared" si="233"/>
        <v>60</v>
      </c>
      <c r="K2143" s="23"/>
      <c r="L2143" s="31"/>
    </row>
    <row r="2144" spans="2:12" s="4" customFormat="1" ht="15.6">
      <c r="B2144" s="17" t="s">
        <v>5131</v>
      </c>
      <c r="C2144" s="26" t="s">
        <v>5130</v>
      </c>
      <c r="D2144" s="19" t="s">
        <v>5130</v>
      </c>
      <c r="E2144" s="20">
        <v>54</v>
      </c>
      <c r="F2144" s="21">
        <f t="shared" si="235"/>
        <v>40.5</v>
      </c>
      <c r="G2144" s="18">
        <v>12</v>
      </c>
      <c r="H2144" s="21">
        <f t="shared" si="234"/>
        <v>4.5</v>
      </c>
      <c r="I2144" s="20">
        <f t="shared" si="236"/>
        <v>3.375</v>
      </c>
      <c r="J2144" s="17">
        <f t="shared" si="233"/>
        <v>60</v>
      </c>
      <c r="K2144" s="23"/>
      <c r="L2144" s="31"/>
    </row>
    <row r="2145" spans="2:12" s="4" customFormat="1" ht="15.6">
      <c r="B2145" s="17" t="s">
        <v>5132</v>
      </c>
      <c r="C2145" s="26" t="s">
        <v>5130</v>
      </c>
      <c r="D2145" s="19" t="s">
        <v>5130</v>
      </c>
      <c r="E2145" s="20">
        <v>54</v>
      </c>
      <c r="F2145" s="21">
        <f t="shared" si="235"/>
        <v>40.5</v>
      </c>
      <c r="G2145" s="18">
        <v>12</v>
      </c>
      <c r="H2145" s="21">
        <f t="shared" si="234"/>
        <v>4.5</v>
      </c>
      <c r="I2145" s="20">
        <f t="shared" si="236"/>
        <v>3.375</v>
      </c>
      <c r="J2145" s="17">
        <f t="shared" si="233"/>
        <v>60</v>
      </c>
      <c r="K2145" s="23"/>
      <c r="L2145" s="31"/>
    </row>
    <row r="2146" spans="2:12" s="4" customFormat="1" ht="15.6">
      <c r="B2146" s="17" t="s">
        <v>5133</v>
      </c>
      <c r="C2146" s="26" t="s">
        <v>5130</v>
      </c>
      <c r="D2146" s="19" t="s">
        <v>5130</v>
      </c>
      <c r="E2146" s="20">
        <v>81</v>
      </c>
      <c r="F2146" s="21">
        <f t="shared" si="235"/>
        <v>60.75</v>
      </c>
      <c r="G2146" s="18">
        <v>12</v>
      </c>
      <c r="H2146" s="21">
        <f t="shared" si="234"/>
        <v>6.75</v>
      </c>
      <c r="I2146" s="20">
        <f t="shared" si="236"/>
        <v>5.0625</v>
      </c>
      <c r="J2146" s="17">
        <f t="shared" si="233"/>
        <v>60</v>
      </c>
      <c r="K2146" s="23"/>
      <c r="L2146" s="31"/>
    </row>
    <row r="2147" spans="2:12" s="4" customFormat="1" ht="15.6">
      <c r="B2147" s="17" t="s">
        <v>5134</v>
      </c>
      <c r="C2147" s="26" t="s">
        <v>5130</v>
      </c>
      <c r="D2147" s="19" t="s">
        <v>5130</v>
      </c>
      <c r="E2147" s="20">
        <v>54</v>
      </c>
      <c r="F2147" s="21">
        <f t="shared" si="235"/>
        <v>40.5</v>
      </c>
      <c r="G2147" s="18">
        <v>12</v>
      </c>
      <c r="H2147" s="21">
        <f t="shared" si="234"/>
        <v>4.5</v>
      </c>
      <c r="I2147" s="20">
        <f t="shared" si="236"/>
        <v>3.375</v>
      </c>
      <c r="J2147" s="17">
        <f t="shared" ref="J2147:J2210" si="237">G2147*5</f>
        <v>60</v>
      </c>
      <c r="K2147" s="23"/>
      <c r="L2147" s="31"/>
    </row>
    <row r="2148" spans="2:12" s="4" customFormat="1" ht="15.6">
      <c r="B2148" s="17" t="s">
        <v>5135</v>
      </c>
      <c r="C2148" s="47" t="s">
        <v>5136</v>
      </c>
      <c r="D2148" s="19">
        <v>58912</v>
      </c>
      <c r="E2148" s="20">
        <v>240</v>
      </c>
      <c r="F2148" s="21">
        <f t="shared" si="235"/>
        <v>180</v>
      </c>
      <c r="G2148" s="18">
        <v>12</v>
      </c>
      <c r="H2148" s="21">
        <f t="shared" si="234"/>
        <v>20</v>
      </c>
      <c r="I2148" s="20">
        <f t="shared" si="236"/>
        <v>15</v>
      </c>
      <c r="J2148" s="17">
        <f t="shared" si="237"/>
        <v>60</v>
      </c>
      <c r="K2148" s="23">
        <v>46.99</v>
      </c>
      <c r="L2148" s="31"/>
    </row>
    <row r="2149" spans="2:12" s="4" customFormat="1" ht="15.6">
      <c r="B2149" s="17" t="s">
        <v>5137</v>
      </c>
      <c r="C2149" s="47" t="s">
        <v>5138</v>
      </c>
      <c r="D2149" s="19">
        <v>58905</v>
      </c>
      <c r="E2149" s="20">
        <v>81</v>
      </c>
      <c r="F2149" s="21">
        <f t="shared" si="235"/>
        <v>60.75</v>
      </c>
      <c r="G2149" s="18">
        <v>12</v>
      </c>
      <c r="H2149" s="21">
        <f t="shared" si="234"/>
        <v>6.75</v>
      </c>
      <c r="I2149" s="20">
        <f t="shared" si="236"/>
        <v>5.0625</v>
      </c>
      <c r="J2149" s="17">
        <f t="shared" si="237"/>
        <v>60</v>
      </c>
      <c r="K2149" s="23">
        <v>16.989999999999998</v>
      </c>
      <c r="L2149" s="31"/>
    </row>
    <row r="2150" spans="2:12" s="4" customFormat="1" ht="15.6">
      <c r="B2150" s="17" t="s">
        <v>5139</v>
      </c>
      <c r="C2150" s="47" t="s">
        <v>5140</v>
      </c>
      <c r="D2150" s="19">
        <v>58929</v>
      </c>
      <c r="E2150" s="20">
        <v>216</v>
      </c>
      <c r="F2150" s="21">
        <f t="shared" si="235"/>
        <v>162</v>
      </c>
      <c r="G2150" s="18">
        <v>72</v>
      </c>
      <c r="H2150" s="21">
        <f t="shared" si="234"/>
        <v>3</v>
      </c>
      <c r="I2150" s="20">
        <f t="shared" si="236"/>
        <v>2.25</v>
      </c>
      <c r="J2150" s="17">
        <f t="shared" si="237"/>
        <v>360</v>
      </c>
      <c r="K2150" s="23">
        <v>7.99</v>
      </c>
      <c r="L2150" s="31"/>
    </row>
    <row r="2151" spans="2:12" s="4" customFormat="1" ht="15.6">
      <c r="B2151" s="17" t="s">
        <v>5141</v>
      </c>
      <c r="C2151" s="47" t="s">
        <v>5142</v>
      </c>
      <c r="D2151" s="19">
        <v>58899</v>
      </c>
      <c r="E2151" s="20">
        <v>54</v>
      </c>
      <c r="F2151" s="21">
        <f t="shared" si="235"/>
        <v>40.5</v>
      </c>
      <c r="G2151" s="18">
        <v>12</v>
      </c>
      <c r="H2151" s="21">
        <f t="shared" si="234"/>
        <v>4.5</v>
      </c>
      <c r="I2151" s="20">
        <f t="shared" si="236"/>
        <v>3.375</v>
      </c>
      <c r="J2151" s="17">
        <f t="shared" si="237"/>
        <v>60</v>
      </c>
      <c r="K2151" s="23">
        <v>10.99</v>
      </c>
      <c r="L2151" s="31"/>
    </row>
    <row r="2152" spans="2:12" s="4" customFormat="1" ht="15.6">
      <c r="B2152" s="17" t="s">
        <v>5143</v>
      </c>
      <c r="C2152" s="26" t="s">
        <v>5130</v>
      </c>
      <c r="D2152" s="19" t="s">
        <v>5130</v>
      </c>
      <c r="E2152" s="20">
        <v>54</v>
      </c>
      <c r="F2152" s="21">
        <f t="shared" si="235"/>
        <v>40.5</v>
      </c>
      <c r="G2152" s="18">
        <v>12</v>
      </c>
      <c r="H2152" s="21">
        <f t="shared" si="234"/>
        <v>4.5</v>
      </c>
      <c r="I2152" s="20">
        <f t="shared" si="236"/>
        <v>3.375</v>
      </c>
      <c r="J2152" s="17">
        <f t="shared" si="237"/>
        <v>60</v>
      </c>
      <c r="K2152" s="23"/>
      <c r="L2152" s="31"/>
    </row>
    <row r="2153" spans="2:12" s="4" customFormat="1" ht="15.6">
      <c r="B2153" s="17" t="s">
        <v>5144</v>
      </c>
      <c r="C2153" s="26" t="s">
        <v>5130</v>
      </c>
      <c r="D2153" s="19" t="s">
        <v>5130</v>
      </c>
      <c r="E2153" s="20">
        <v>81</v>
      </c>
      <c r="F2153" s="21">
        <f t="shared" si="235"/>
        <v>60.75</v>
      </c>
      <c r="G2153" s="18">
        <v>12</v>
      </c>
      <c r="H2153" s="21">
        <f t="shared" si="234"/>
        <v>6.75</v>
      </c>
      <c r="I2153" s="20">
        <f t="shared" si="236"/>
        <v>5.0625</v>
      </c>
      <c r="J2153" s="17">
        <f t="shared" si="237"/>
        <v>60</v>
      </c>
      <c r="K2153" s="23"/>
      <c r="L2153" s="31"/>
    </row>
    <row r="2154" spans="2:12" s="4" customFormat="1" ht="15.6">
      <c r="B2154" s="17" t="s">
        <v>5145</v>
      </c>
      <c r="C2154" s="26" t="s">
        <v>5130</v>
      </c>
      <c r="D2154" s="19" t="s">
        <v>5130</v>
      </c>
      <c r="E2154" s="20">
        <v>81</v>
      </c>
      <c r="F2154" s="21">
        <f t="shared" si="235"/>
        <v>60.75</v>
      </c>
      <c r="G2154" s="18">
        <v>12</v>
      </c>
      <c r="H2154" s="21">
        <f t="shared" si="234"/>
        <v>6.75</v>
      </c>
      <c r="I2154" s="20">
        <f t="shared" si="236"/>
        <v>5.0625</v>
      </c>
      <c r="J2154" s="17">
        <f t="shared" si="237"/>
        <v>60</v>
      </c>
      <c r="K2154" s="23"/>
      <c r="L2154" s="31"/>
    </row>
    <row r="2155" spans="2:12" s="4" customFormat="1" ht="15.6">
      <c r="B2155" s="19" t="s">
        <v>5146</v>
      </c>
      <c r="C2155" s="47" t="s">
        <v>5147</v>
      </c>
      <c r="D2155" s="25" t="s">
        <v>5148</v>
      </c>
      <c r="E2155" s="27">
        <v>121.5</v>
      </c>
      <c r="F2155" s="21">
        <f t="shared" si="235"/>
        <v>91.125</v>
      </c>
      <c r="G2155" s="18">
        <v>72</v>
      </c>
      <c r="H2155" s="21">
        <f t="shared" si="234"/>
        <v>1.6875</v>
      </c>
      <c r="I2155" s="20">
        <f t="shared" si="236"/>
        <v>1.265625</v>
      </c>
      <c r="J2155" s="17">
        <f t="shared" si="237"/>
        <v>360</v>
      </c>
      <c r="K2155" s="23"/>
      <c r="L2155" s="31"/>
    </row>
    <row r="2156" spans="2:12" s="4" customFormat="1" ht="15.6">
      <c r="B2156" s="17" t="s">
        <v>5149</v>
      </c>
      <c r="C2156" s="47" t="s">
        <v>5150</v>
      </c>
      <c r="D2156" s="19">
        <v>34435</v>
      </c>
      <c r="E2156" s="20">
        <v>337.5</v>
      </c>
      <c r="F2156" s="21">
        <f t="shared" si="235"/>
        <v>253.125</v>
      </c>
      <c r="G2156" s="18">
        <v>12</v>
      </c>
      <c r="H2156" s="21">
        <f t="shared" si="234"/>
        <v>28.125</v>
      </c>
      <c r="I2156" s="20">
        <f t="shared" si="236"/>
        <v>21.09375</v>
      </c>
      <c r="J2156" s="17">
        <f t="shared" si="237"/>
        <v>60</v>
      </c>
      <c r="K2156" s="23"/>
      <c r="L2156" s="31"/>
    </row>
    <row r="2157" spans="2:12" s="4" customFormat="1" ht="15.6">
      <c r="B2157" s="17" t="s">
        <v>5151</v>
      </c>
      <c r="C2157" s="26" t="s">
        <v>5152</v>
      </c>
      <c r="D2157" s="25" t="s">
        <v>5152</v>
      </c>
      <c r="E2157" s="20">
        <v>48</v>
      </c>
      <c r="F2157" s="21">
        <f t="shared" si="235"/>
        <v>36</v>
      </c>
      <c r="G2157" s="18">
        <v>12</v>
      </c>
      <c r="H2157" s="21">
        <f t="shared" si="234"/>
        <v>4</v>
      </c>
      <c r="I2157" s="20">
        <f t="shared" si="236"/>
        <v>3</v>
      </c>
      <c r="J2157" s="17">
        <f t="shared" si="237"/>
        <v>60</v>
      </c>
      <c r="K2157" s="23">
        <v>9.99</v>
      </c>
      <c r="L2157" s="31"/>
    </row>
    <row r="2158" spans="2:12" s="4" customFormat="1" ht="15.6">
      <c r="B2158" s="17" t="s">
        <v>5153</v>
      </c>
      <c r="C2158" s="26" t="s">
        <v>5130</v>
      </c>
      <c r="D2158" s="19" t="s">
        <v>5130</v>
      </c>
      <c r="E2158" s="27">
        <v>54</v>
      </c>
      <c r="F2158" s="21">
        <f t="shared" si="235"/>
        <v>40.5</v>
      </c>
      <c r="G2158" s="18">
        <v>12</v>
      </c>
      <c r="H2158" s="21">
        <f t="shared" si="234"/>
        <v>4.5</v>
      </c>
      <c r="I2158" s="20">
        <f t="shared" si="236"/>
        <v>3.375</v>
      </c>
      <c r="J2158" s="17">
        <f t="shared" si="237"/>
        <v>60</v>
      </c>
      <c r="K2158" s="23"/>
      <c r="L2158" s="31"/>
    </row>
    <row r="2159" spans="2:12" s="4" customFormat="1" ht="15.6">
      <c r="B2159" s="17" t="s">
        <v>5154</v>
      </c>
      <c r="C2159" s="26" t="s">
        <v>5130</v>
      </c>
      <c r="D2159" s="19" t="s">
        <v>5130</v>
      </c>
      <c r="E2159" s="27">
        <v>81</v>
      </c>
      <c r="F2159" s="21">
        <f t="shared" si="235"/>
        <v>60.75</v>
      </c>
      <c r="G2159" s="18">
        <v>12</v>
      </c>
      <c r="H2159" s="21">
        <f t="shared" si="234"/>
        <v>6.75</v>
      </c>
      <c r="I2159" s="20">
        <f t="shared" si="236"/>
        <v>5.0625</v>
      </c>
      <c r="J2159" s="17">
        <f t="shared" si="237"/>
        <v>60</v>
      </c>
      <c r="K2159" s="23"/>
      <c r="L2159" s="31"/>
    </row>
    <row r="2160" spans="2:12" s="4" customFormat="1" ht="15.6">
      <c r="B2160" s="19" t="s">
        <v>5155</v>
      </c>
      <c r="C2160" s="47" t="s">
        <v>5156</v>
      </c>
      <c r="D2160" s="25" t="s">
        <v>5157</v>
      </c>
      <c r="E2160" s="27">
        <v>202.5</v>
      </c>
      <c r="F2160" s="21">
        <f t="shared" si="235"/>
        <v>151.875</v>
      </c>
      <c r="G2160" s="18">
        <v>72</v>
      </c>
      <c r="H2160" s="21">
        <f t="shared" ref="H2160:H2163" si="238">E2160/G2160</f>
        <v>2.8125</v>
      </c>
      <c r="I2160" s="20">
        <f t="shared" si="236"/>
        <v>2.109375</v>
      </c>
      <c r="J2160" s="17">
        <f t="shared" si="237"/>
        <v>360</v>
      </c>
      <c r="K2160" s="23"/>
      <c r="L2160" s="31"/>
    </row>
    <row r="2161" spans="2:12" s="4" customFormat="1" ht="15.6">
      <c r="B2161" s="17" t="s">
        <v>5158</v>
      </c>
      <c r="C2161" s="47" t="s">
        <v>5159</v>
      </c>
      <c r="D2161" s="19">
        <v>50411</v>
      </c>
      <c r="E2161" s="27">
        <v>300</v>
      </c>
      <c r="F2161" s="21">
        <f t="shared" si="235"/>
        <v>225</v>
      </c>
      <c r="G2161" s="18">
        <v>12</v>
      </c>
      <c r="H2161" s="21">
        <f t="shared" si="238"/>
        <v>25</v>
      </c>
      <c r="I2161" s="20">
        <f t="shared" si="236"/>
        <v>18.75</v>
      </c>
      <c r="J2161" s="17">
        <f t="shared" si="237"/>
        <v>60</v>
      </c>
      <c r="K2161" s="23">
        <v>59.99</v>
      </c>
      <c r="L2161" s="31"/>
    </row>
    <row r="2162" spans="2:12" s="4" customFormat="1" ht="15.6">
      <c r="B2162" s="17" t="s">
        <v>5160</v>
      </c>
      <c r="C2162" s="47" t="s">
        <v>5161</v>
      </c>
      <c r="D2162" s="19">
        <v>50398</v>
      </c>
      <c r="E2162" s="27">
        <v>300</v>
      </c>
      <c r="F2162" s="21">
        <f t="shared" si="235"/>
        <v>225</v>
      </c>
      <c r="G2162" s="18">
        <v>12</v>
      </c>
      <c r="H2162" s="21">
        <f t="shared" si="238"/>
        <v>25</v>
      </c>
      <c r="I2162" s="20">
        <f t="shared" si="236"/>
        <v>18.75</v>
      </c>
      <c r="J2162" s="17">
        <f t="shared" si="237"/>
        <v>60</v>
      </c>
      <c r="K2162" s="23">
        <v>59.99</v>
      </c>
      <c r="L2162" s="31"/>
    </row>
    <row r="2163" spans="2:12" s="4" customFormat="1" ht="15.6">
      <c r="B2163" s="17" t="s">
        <v>5162</v>
      </c>
      <c r="C2163" s="47" t="s">
        <v>5163</v>
      </c>
      <c r="D2163" s="19">
        <v>50404</v>
      </c>
      <c r="E2163" s="27">
        <v>360</v>
      </c>
      <c r="F2163" s="21">
        <f t="shared" si="235"/>
        <v>270</v>
      </c>
      <c r="G2163" s="18">
        <v>12</v>
      </c>
      <c r="H2163" s="21">
        <f t="shared" si="238"/>
        <v>30</v>
      </c>
      <c r="I2163" s="20">
        <f t="shared" si="236"/>
        <v>22.5</v>
      </c>
      <c r="J2163" s="17">
        <f t="shared" si="237"/>
        <v>60</v>
      </c>
      <c r="K2163" s="23">
        <v>59.99</v>
      </c>
      <c r="L2163" s="31"/>
    </row>
    <row r="2164" spans="2:12" s="4" customFormat="1" ht="15.6">
      <c r="B2164" s="17" t="s">
        <v>5164</v>
      </c>
      <c r="C2164" s="26"/>
      <c r="D2164" s="25"/>
      <c r="E2164" s="20"/>
      <c r="F2164" s="21"/>
      <c r="G2164" s="18"/>
      <c r="H2164" s="21"/>
      <c r="I2164" s="20">
        <v>33.75</v>
      </c>
      <c r="J2164" s="17">
        <f t="shared" si="237"/>
        <v>0</v>
      </c>
      <c r="K2164" s="23"/>
      <c r="L2164" s="31"/>
    </row>
    <row r="2165" spans="2:12" s="4" customFormat="1" ht="15.6">
      <c r="B2165" s="19" t="s">
        <v>5165</v>
      </c>
      <c r="C2165" s="47" t="s">
        <v>5166</v>
      </c>
      <c r="D2165" s="25" t="s">
        <v>5167</v>
      </c>
      <c r="E2165" s="27">
        <v>101.25</v>
      </c>
      <c r="F2165" s="21">
        <f t="shared" ref="F2165:F2228" si="239">E2165*0.75</f>
        <v>75.9375</v>
      </c>
      <c r="G2165" s="18">
        <v>72</v>
      </c>
      <c r="H2165" s="21">
        <f t="shared" ref="H2165:H2228" si="240">E2165/G2165</f>
        <v>1.40625</v>
      </c>
      <c r="I2165" s="20">
        <f t="shared" ref="I2165:I2228" si="241">F2165/G2165</f>
        <v>1.0546875</v>
      </c>
      <c r="J2165" s="17">
        <f t="shared" si="237"/>
        <v>360</v>
      </c>
      <c r="K2165" s="23"/>
      <c r="L2165" s="31"/>
    </row>
    <row r="2166" spans="2:12" s="4" customFormat="1" ht="15.6">
      <c r="B2166" s="17" t="s">
        <v>5168</v>
      </c>
      <c r="C2166" s="47" t="s">
        <v>5169</v>
      </c>
      <c r="D2166" s="19">
        <v>50381</v>
      </c>
      <c r="E2166" s="27">
        <v>360</v>
      </c>
      <c r="F2166" s="21">
        <f t="shared" si="239"/>
        <v>270</v>
      </c>
      <c r="G2166" s="18">
        <v>12</v>
      </c>
      <c r="H2166" s="21">
        <f t="shared" si="240"/>
        <v>30</v>
      </c>
      <c r="I2166" s="20">
        <f t="shared" si="241"/>
        <v>22.5</v>
      </c>
      <c r="J2166" s="17">
        <f t="shared" si="237"/>
        <v>60</v>
      </c>
      <c r="K2166" s="23">
        <v>59.99</v>
      </c>
      <c r="L2166" s="31"/>
    </row>
    <row r="2167" spans="2:12" s="4" customFormat="1" ht="15.6">
      <c r="B2167" s="17" t="s">
        <v>5170</v>
      </c>
      <c r="C2167" s="47" t="s">
        <v>5171</v>
      </c>
      <c r="D2167" s="19">
        <v>50350</v>
      </c>
      <c r="E2167" s="27">
        <v>360</v>
      </c>
      <c r="F2167" s="21">
        <f t="shared" si="239"/>
        <v>270</v>
      </c>
      <c r="G2167" s="18">
        <v>12</v>
      </c>
      <c r="H2167" s="21">
        <f t="shared" si="240"/>
        <v>30</v>
      </c>
      <c r="I2167" s="20">
        <f t="shared" si="241"/>
        <v>22.5</v>
      </c>
      <c r="J2167" s="17">
        <f t="shared" si="237"/>
        <v>60</v>
      </c>
      <c r="K2167" s="23">
        <v>59.99</v>
      </c>
      <c r="L2167" s="31"/>
    </row>
    <row r="2168" spans="2:12" s="4" customFormat="1" ht="15.6">
      <c r="B2168" s="19" t="s">
        <v>5172</v>
      </c>
      <c r="C2168" s="47" t="s">
        <v>5173</v>
      </c>
      <c r="D2168" s="25" t="s">
        <v>5174</v>
      </c>
      <c r="E2168" s="27">
        <v>225</v>
      </c>
      <c r="F2168" s="21">
        <f t="shared" si="239"/>
        <v>168.75</v>
      </c>
      <c r="G2168" s="18">
        <v>12</v>
      </c>
      <c r="H2168" s="21">
        <f t="shared" si="240"/>
        <v>18.75</v>
      </c>
      <c r="I2168" s="20">
        <f t="shared" si="241"/>
        <v>14.0625</v>
      </c>
      <c r="J2168" s="17">
        <f t="shared" si="237"/>
        <v>60</v>
      </c>
      <c r="K2168" s="23"/>
      <c r="L2168" s="31"/>
    </row>
    <row r="2169" spans="2:12" s="4" customFormat="1" ht="15.6">
      <c r="B2169" s="19" t="s">
        <v>5175</v>
      </c>
      <c r="C2169" s="47" t="s">
        <v>5176</v>
      </c>
      <c r="D2169" s="25" t="s">
        <v>5177</v>
      </c>
      <c r="E2169" s="27">
        <v>144</v>
      </c>
      <c r="F2169" s="21">
        <f t="shared" si="239"/>
        <v>108</v>
      </c>
      <c r="G2169" s="18">
        <v>12</v>
      </c>
      <c r="H2169" s="21">
        <f t="shared" si="240"/>
        <v>12</v>
      </c>
      <c r="I2169" s="20">
        <f t="shared" si="241"/>
        <v>9</v>
      </c>
      <c r="J2169" s="17">
        <f t="shared" si="237"/>
        <v>60</v>
      </c>
      <c r="K2169" s="23"/>
      <c r="L2169" s="31"/>
    </row>
    <row r="2170" spans="2:12" s="4" customFormat="1" ht="15.6">
      <c r="B2170" s="19" t="s">
        <v>5178</v>
      </c>
      <c r="C2170" s="47" t="s">
        <v>5179</v>
      </c>
      <c r="D2170" s="25" t="s">
        <v>5180</v>
      </c>
      <c r="E2170" s="27">
        <v>300</v>
      </c>
      <c r="F2170" s="21">
        <f t="shared" si="239"/>
        <v>225</v>
      </c>
      <c r="G2170" s="18">
        <v>12</v>
      </c>
      <c r="H2170" s="21">
        <f t="shared" si="240"/>
        <v>25</v>
      </c>
      <c r="I2170" s="20">
        <f t="shared" si="241"/>
        <v>18.75</v>
      </c>
      <c r="J2170" s="17">
        <f t="shared" si="237"/>
        <v>60</v>
      </c>
      <c r="K2170" s="23"/>
      <c r="L2170" s="31"/>
    </row>
    <row r="2171" spans="2:12" s="4" customFormat="1" ht="15.6">
      <c r="B2171" s="19" t="s">
        <v>5181</v>
      </c>
      <c r="C2171" s="47" t="s">
        <v>5182</v>
      </c>
      <c r="D2171" s="25" t="s">
        <v>5183</v>
      </c>
      <c r="E2171" s="27">
        <v>180</v>
      </c>
      <c r="F2171" s="21">
        <f t="shared" si="239"/>
        <v>135</v>
      </c>
      <c r="G2171" s="18">
        <v>12</v>
      </c>
      <c r="H2171" s="21">
        <f t="shared" si="240"/>
        <v>15</v>
      </c>
      <c r="I2171" s="20">
        <f t="shared" si="241"/>
        <v>11.25</v>
      </c>
      <c r="J2171" s="17">
        <f t="shared" si="237"/>
        <v>60</v>
      </c>
      <c r="K2171" s="23"/>
      <c r="L2171" s="31"/>
    </row>
    <row r="2172" spans="2:12" s="4" customFormat="1" ht="15.6">
      <c r="B2172" s="19" t="s">
        <v>5184</v>
      </c>
      <c r="C2172" s="47" t="s">
        <v>5185</v>
      </c>
      <c r="D2172" s="25" t="s">
        <v>5186</v>
      </c>
      <c r="E2172" s="27">
        <v>2100</v>
      </c>
      <c r="F2172" s="21">
        <f t="shared" si="239"/>
        <v>1575</v>
      </c>
      <c r="G2172" s="18">
        <v>360</v>
      </c>
      <c r="H2172" s="21">
        <f t="shared" si="240"/>
        <v>5.833333333333333</v>
      </c>
      <c r="I2172" s="20">
        <f t="shared" si="241"/>
        <v>4.375</v>
      </c>
      <c r="J2172" s="17">
        <f t="shared" si="237"/>
        <v>1800</v>
      </c>
      <c r="K2172" s="23"/>
      <c r="L2172" s="31"/>
    </row>
    <row r="2173" spans="2:12" s="4" customFormat="1" ht="15.6">
      <c r="B2173" s="19" t="s">
        <v>5187</v>
      </c>
      <c r="C2173" s="47" t="s">
        <v>5188</v>
      </c>
      <c r="D2173" s="25" t="s">
        <v>5189</v>
      </c>
      <c r="E2173" s="20">
        <v>720</v>
      </c>
      <c r="F2173" s="21">
        <f t="shared" si="239"/>
        <v>540</v>
      </c>
      <c r="G2173" s="18">
        <v>120</v>
      </c>
      <c r="H2173" s="21">
        <f t="shared" si="240"/>
        <v>6</v>
      </c>
      <c r="I2173" s="20">
        <f t="shared" si="241"/>
        <v>4.5</v>
      </c>
      <c r="J2173" s="17">
        <f t="shared" si="237"/>
        <v>600</v>
      </c>
      <c r="K2173" s="23">
        <v>14.99</v>
      </c>
      <c r="L2173" s="31"/>
    </row>
    <row r="2174" spans="2:12" s="4" customFormat="1" ht="15.6">
      <c r="B2174" s="17" t="s">
        <v>5190</v>
      </c>
      <c r="C2174" s="44" t="s">
        <v>5191</v>
      </c>
      <c r="D2174" s="19">
        <v>59605</v>
      </c>
      <c r="E2174" s="20">
        <v>840</v>
      </c>
      <c r="F2174" s="21">
        <f t="shared" si="239"/>
        <v>630</v>
      </c>
      <c r="G2174" s="18">
        <v>120</v>
      </c>
      <c r="H2174" s="21">
        <f t="shared" si="240"/>
        <v>7</v>
      </c>
      <c r="I2174" s="20">
        <f t="shared" si="241"/>
        <v>5.25</v>
      </c>
      <c r="J2174" s="17">
        <f t="shared" si="237"/>
        <v>600</v>
      </c>
      <c r="K2174" s="23">
        <v>16.989999999999998</v>
      </c>
      <c r="L2174" s="31"/>
    </row>
    <row r="2175" spans="2:12" s="4" customFormat="1" ht="15.6">
      <c r="B2175" s="17" t="s">
        <v>5192</v>
      </c>
      <c r="C2175" s="44" t="s">
        <v>5193</v>
      </c>
      <c r="D2175" s="19">
        <v>59582</v>
      </c>
      <c r="E2175" s="20">
        <v>540</v>
      </c>
      <c r="F2175" s="21">
        <f t="shared" si="239"/>
        <v>405</v>
      </c>
      <c r="G2175" s="18">
        <v>120</v>
      </c>
      <c r="H2175" s="21">
        <f t="shared" si="240"/>
        <v>4.5</v>
      </c>
      <c r="I2175" s="20">
        <f t="shared" si="241"/>
        <v>3.375</v>
      </c>
      <c r="J2175" s="17">
        <f t="shared" si="237"/>
        <v>600</v>
      </c>
      <c r="K2175" s="23">
        <v>11.99</v>
      </c>
      <c r="L2175" s="31"/>
    </row>
    <row r="2176" spans="2:12" s="4" customFormat="1" ht="15.6">
      <c r="B2176" s="17" t="s">
        <v>5194</v>
      </c>
      <c r="C2176" s="44" t="s">
        <v>5195</v>
      </c>
      <c r="D2176" s="19">
        <v>54013</v>
      </c>
      <c r="E2176" s="20">
        <v>300</v>
      </c>
      <c r="F2176" s="21">
        <f t="shared" si="239"/>
        <v>225</v>
      </c>
      <c r="G2176" s="18">
        <v>120</v>
      </c>
      <c r="H2176" s="21">
        <f t="shared" si="240"/>
        <v>2.5</v>
      </c>
      <c r="I2176" s="20">
        <f t="shared" si="241"/>
        <v>1.875</v>
      </c>
      <c r="J2176" s="17">
        <f t="shared" si="237"/>
        <v>600</v>
      </c>
      <c r="K2176" s="23">
        <v>57.99</v>
      </c>
      <c r="L2176" s="31"/>
    </row>
    <row r="2177" spans="2:12" s="4" customFormat="1" ht="15.6">
      <c r="B2177" s="17" t="s">
        <v>5196</v>
      </c>
      <c r="C2177" s="47" t="s">
        <v>5197</v>
      </c>
      <c r="D2177" s="25" t="s">
        <v>5198</v>
      </c>
      <c r="E2177" s="20">
        <v>1440</v>
      </c>
      <c r="F2177" s="21">
        <f t="shared" si="239"/>
        <v>1080</v>
      </c>
      <c r="G2177" s="18">
        <v>120</v>
      </c>
      <c r="H2177" s="21">
        <f t="shared" si="240"/>
        <v>12</v>
      </c>
      <c r="I2177" s="20">
        <f t="shared" si="241"/>
        <v>9</v>
      </c>
      <c r="J2177" s="17">
        <f t="shared" si="237"/>
        <v>600</v>
      </c>
      <c r="K2177" s="23">
        <v>29.9</v>
      </c>
      <c r="L2177" s="31"/>
    </row>
    <row r="2178" spans="2:12" s="4" customFormat="1" ht="15.6">
      <c r="B2178" s="17" t="s">
        <v>5199</v>
      </c>
      <c r="C2178" s="26"/>
      <c r="D2178" s="25"/>
      <c r="E2178" s="20">
        <v>144</v>
      </c>
      <c r="F2178" s="21">
        <f t="shared" si="239"/>
        <v>108</v>
      </c>
      <c r="G2178" s="18">
        <v>12</v>
      </c>
      <c r="H2178" s="21">
        <f t="shared" si="240"/>
        <v>12</v>
      </c>
      <c r="I2178" s="20">
        <f t="shared" si="241"/>
        <v>9</v>
      </c>
      <c r="J2178" s="17">
        <f t="shared" si="237"/>
        <v>60</v>
      </c>
      <c r="K2178" s="23">
        <v>29.99</v>
      </c>
      <c r="L2178" s="31"/>
    </row>
    <row r="2179" spans="2:12" s="4" customFormat="1" ht="15.6">
      <c r="B2179" s="17" t="s">
        <v>5200</v>
      </c>
      <c r="C2179" s="26"/>
      <c r="D2179" s="25"/>
      <c r="E2179" s="20">
        <v>144</v>
      </c>
      <c r="F2179" s="21">
        <f t="shared" si="239"/>
        <v>108</v>
      </c>
      <c r="G2179" s="18">
        <v>12</v>
      </c>
      <c r="H2179" s="21">
        <f t="shared" si="240"/>
        <v>12</v>
      </c>
      <c r="I2179" s="20">
        <f t="shared" si="241"/>
        <v>9</v>
      </c>
      <c r="J2179" s="17">
        <f t="shared" si="237"/>
        <v>60</v>
      </c>
      <c r="K2179" s="23">
        <v>29.99</v>
      </c>
      <c r="L2179" s="31"/>
    </row>
    <row r="2180" spans="2:12" s="4" customFormat="1" ht="15.6">
      <c r="B2180" s="17" t="s">
        <v>5201</v>
      </c>
      <c r="C2180" s="26"/>
      <c r="D2180" s="25"/>
      <c r="E2180" s="20">
        <v>144</v>
      </c>
      <c r="F2180" s="21">
        <f t="shared" si="239"/>
        <v>108</v>
      </c>
      <c r="G2180" s="18">
        <v>12</v>
      </c>
      <c r="H2180" s="21">
        <f t="shared" si="240"/>
        <v>12</v>
      </c>
      <c r="I2180" s="20">
        <f t="shared" si="241"/>
        <v>9</v>
      </c>
      <c r="J2180" s="17">
        <f t="shared" si="237"/>
        <v>60</v>
      </c>
      <c r="K2180" s="23">
        <v>29.99</v>
      </c>
      <c r="L2180" s="31"/>
    </row>
    <row r="2181" spans="2:12" s="4" customFormat="1" ht="15.6">
      <c r="B2181" s="19" t="s">
        <v>5202</v>
      </c>
      <c r="C2181" s="47" t="s">
        <v>5203</v>
      </c>
      <c r="D2181" s="25" t="s">
        <v>5204</v>
      </c>
      <c r="E2181" s="27">
        <v>81</v>
      </c>
      <c r="F2181" s="21">
        <f t="shared" si="239"/>
        <v>60.75</v>
      </c>
      <c r="G2181" s="18">
        <v>12</v>
      </c>
      <c r="H2181" s="21">
        <f t="shared" si="240"/>
        <v>6.75</v>
      </c>
      <c r="I2181" s="20">
        <f t="shared" si="241"/>
        <v>5.0625</v>
      </c>
      <c r="J2181" s="17">
        <f t="shared" si="237"/>
        <v>60</v>
      </c>
      <c r="K2181" s="23"/>
      <c r="L2181" s="31"/>
    </row>
    <row r="2182" spans="2:12" s="4" customFormat="1" ht="15.6">
      <c r="B2182" s="17" t="s">
        <v>5205</v>
      </c>
      <c r="C2182" s="47" t="s">
        <v>5206</v>
      </c>
      <c r="D2182" s="19">
        <v>15486</v>
      </c>
      <c r="E2182" s="27">
        <v>108</v>
      </c>
      <c r="F2182" s="21">
        <f t="shared" si="239"/>
        <v>81</v>
      </c>
      <c r="G2182" s="18">
        <v>12</v>
      </c>
      <c r="H2182" s="21">
        <f t="shared" si="240"/>
        <v>9</v>
      </c>
      <c r="I2182" s="20">
        <f t="shared" si="241"/>
        <v>6.75</v>
      </c>
      <c r="J2182" s="17">
        <f t="shared" si="237"/>
        <v>60</v>
      </c>
      <c r="K2182" s="23"/>
      <c r="L2182" s="31"/>
    </row>
    <row r="2183" spans="2:12" s="4" customFormat="1" ht="15.6">
      <c r="B2183" s="19" t="s">
        <v>5207</v>
      </c>
      <c r="C2183" s="47" t="s">
        <v>5208</v>
      </c>
      <c r="D2183" s="25" t="s">
        <v>5209</v>
      </c>
      <c r="E2183" s="27">
        <v>81</v>
      </c>
      <c r="F2183" s="21">
        <f t="shared" si="239"/>
        <v>60.75</v>
      </c>
      <c r="G2183" s="18">
        <v>12</v>
      </c>
      <c r="H2183" s="21">
        <f t="shared" si="240"/>
        <v>6.75</v>
      </c>
      <c r="I2183" s="20">
        <f t="shared" si="241"/>
        <v>5.0625</v>
      </c>
      <c r="J2183" s="17">
        <f t="shared" si="237"/>
        <v>60</v>
      </c>
      <c r="K2183" s="23"/>
      <c r="L2183" s="31"/>
    </row>
    <row r="2184" spans="2:12" s="4" customFormat="1" ht="15.6">
      <c r="B2184" s="17" t="s">
        <v>5210</v>
      </c>
      <c r="C2184" s="44" t="s">
        <v>5211</v>
      </c>
      <c r="D2184" s="19">
        <v>10412</v>
      </c>
      <c r="E2184" s="20">
        <v>40.5</v>
      </c>
      <c r="F2184" s="21">
        <f t="shared" si="239"/>
        <v>30.375</v>
      </c>
      <c r="G2184" s="18">
        <v>24</v>
      </c>
      <c r="H2184" s="21">
        <f t="shared" si="240"/>
        <v>1.6875</v>
      </c>
      <c r="I2184" s="20">
        <f t="shared" si="241"/>
        <v>1.265625</v>
      </c>
      <c r="J2184" s="17">
        <f t="shared" si="237"/>
        <v>120</v>
      </c>
      <c r="K2184" s="23">
        <v>3.99</v>
      </c>
      <c r="L2184" s="31"/>
    </row>
    <row r="2185" spans="2:12" s="4" customFormat="1" ht="15.6">
      <c r="B2185" s="17" t="s">
        <v>5212</v>
      </c>
      <c r="C2185" s="44" t="s">
        <v>5213</v>
      </c>
      <c r="D2185" s="19">
        <v>33070</v>
      </c>
      <c r="E2185" s="20">
        <v>81</v>
      </c>
      <c r="F2185" s="21">
        <f t="shared" si="239"/>
        <v>60.75</v>
      </c>
      <c r="G2185" s="18">
        <v>24</v>
      </c>
      <c r="H2185" s="21">
        <f t="shared" si="240"/>
        <v>3.375</v>
      </c>
      <c r="I2185" s="20">
        <f t="shared" si="241"/>
        <v>2.53125</v>
      </c>
      <c r="J2185" s="17">
        <f t="shared" si="237"/>
        <v>120</v>
      </c>
      <c r="K2185" s="23">
        <v>3.99</v>
      </c>
      <c r="L2185" s="31"/>
    </row>
    <row r="2186" spans="2:12" s="4" customFormat="1" ht="15.6">
      <c r="B2186" s="17" t="s">
        <v>5214</v>
      </c>
      <c r="C2186" s="44" t="s">
        <v>5215</v>
      </c>
      <c r="D2186" s="19">
        <v>14533</v>
      </c>
      <c r="E2186" s="20">
        <v>135</v>
      </c>
      <c r="F2186" s="21">
        <f t="shared" si="239"/>
        <v>101.25</v>
      </c>
      <c r="G2186" s="18">
        <v>24</v>
      </c>
      <c r="H2186" s="21">
        <f t="shared" si="240"/>
        <v>5.625</v>
      </c>
      <c r="I2186" s="20">
        <f t="shared" si="241"/>
        <v>4.21875</v>
      </c>
      <c r="J2186" s="17">
        <f t="shared" si="237"/>
        <v>120</v>
      </c>
      <c r="K2186" s="23">
        <v>9.99</v>
      </c>
      <c r="L2186" s="31"/>
    </row>
    <row r="2187" spans="2:12" s="4" customFormat="1" ht="15.6">
      <c r="B2187" s="17" t="s">
        <v>5216</v>
      </c>
      <c r="C2187" s="47" t="s">
        <v>5217</v>
      </c>
      <c r="D2187" s="19">
        <v>32875</v>
      </c>
      <c r="E2187" s="27">
        <v>108</v>
      </c>
      <c r="F2187" s="21">
        <f t="shared" si="239"/>
        <v>81</v>
      </c>
      <c r="G2187" s="18">
        <v>12</v>
      </c>
      <c r="H2187" s="21">
        <f t="shared" si="240"/>
        <v>9</v>
      </c>
      <c r="I2187" s="20">
        <f t="shared" si="241"/>
        <v>6.75</v>
      </c>
      <c r="J2187" s="17">
        <f t="shared" si="237"/>
        <v>60</v>
      </c>
      <c r="K2187" s="23"/>
      <c r="L2187" s="31"/>
    </row>
    <row r="2188" spans="2:12" s="4" customFormat="1" ht="15.6">
      <c r="B2188" s="17" t="s">
        <v>5218</v>
      </c>
      <c r="C2188" s="44" t="s">
        <v>5219</v>
      </c>
      <c r="D2188" s="19">
        <v>33100</v>
      </c>
      <c r="E2188" s="20">
        <v>67.5</v>
      </c>
      <c r="F2188" s="21">
        <f t="shared" si="239"/>
        <v>50.625</v>
      </c>
      <c r="G2188" s="18">
        <v>12</v>
      </c>
      <c r="H2188" s="21">
        <f t="shared" si="240"/>
        <v>5.625</v>
      </c>
      <c r="I2188" s="20">
        <f t="shared" si="241"/>
        <v>4.21875</v>
      </c>
      <c r="J2188" s="17">
        <f t="shared" si="237"/>
        <v>60</v>
      </c>
      <c r="K2188" s="23"/>
      <c r="L2188" s="31"/>
    </row>
    <row r="2189" spans="2:12" s="4" customFormat="1" ht="15.6">
      <c r="B2189" s="17" t="s">
        <v>5220</v>
      </c>
      <c r="C2189" s="44" t="s">
        <v>5221</v>
      </c>
      <c r="D2189" s="19">
        <v>12225</v>
      </c>
      <c r="E2189" s="20">
        <v>64.8</v>
      </c>
      <c r="F2189" s="21">
        <f t="shared" si="239"/>
        <v>48.599999999999994</v>
      </c>
      <c r="G2189" s="18">
        <v>24</v>
      </c>
      <c r="H2189" s="21">
        <f t="shared" si="240"/>
        <v>2.6999999999999997</v>
      </c>
      <c r="I2189" s="20">
        <f t="shared" si="241"/>
        <v>2.0249999999999999</v>
      </c>
      <c r="J2189" s="17">
        <f t="shared" si="237"/>
        <v>120</v>
      </c>
      <c r="K2189" s="23">
        <v>4.99</v>
      </c>
      <c r="L2189" s="31"/>
    </row>
    <row r="2190" spans="2:12" s="4" customFormat="1" ht="15.6">
      <c r="B2190" s="19" t="s">
        <v>5222</v>
      </c>
      <c r="C2190" s="47" t="s">
        <v>5223</v>
      </c>
      <c r="D2190" s="45" t="s">
        <v>5224</v>
      </c>
      <c r="E2190" s="27">
        <v>162</v>
      </c>
      <c r="F2190" s="21">
        <f t="shared" si="239"/>
        <v>121.5</v>
      </c>
      <c r="G2190" s="18">
        <v>36</v>
      </c>
      <c r="H2190" s="21">
        <f t="shared" si="240"/>
        <v>4.5</v>
      </c>
      <c r="I2190" s="20">
        <f t="shared" si="241"/>
        <v>3.375</v>
      </c>
      <c r="J2190" s="17">
        <f t="shared" si="237"/>
        <v>180</v>
      </c>
      <c r="K2190" s="23">
        <v>11.99</v>
      </c>
      <c r="L2190" s="31"/>
    </row>
    <row r="2191" spans="2:12" s="4" customFormat="1" ht="15.6">
      <c r="B2191" s="17" t="s">
        <v>5225</v>
      </c>
      <c r="C2191" s="47" t="s">
        <v>5226</v>
      </c>
      <c r="D2191" s="25" t="s">
        <v>5227</v>
      </c>
      <c r="E2191" s="20">
        <v>216</v>
      </c>
      <c r="F2191" s="21">
        <f t="shared" si="239"/>
        <v>162</v>
      </c>
      <c r="G2191" s="18">
        <v>36</v>
      </c>
      <c r="H2191" s="21">
        <f t="shared" si="240"/>
        <v>6</v>
      </c>
      <c r="I2191" s="20">
        <f t="shared" si="241"/>
        <v>4.5</v>
      </c>
      <c r="J2191" s="17">
        <f t="shared" si="237"/>
        <v>180</v>
      </c>
      <c r="K2191" s="23">
        <v>14.99</v>
      </c>
      <c r="L2191" s="31"/>
    </row>
    <row r="2192" spans="2:12" s="4" customFormat="1" ht="15.6">
      <c r="B2192" s="19" t="s">
        <v>5228</v>
      </c>
      <c r="C2192" s="47" t="s">
        <v>5229</v>
      </c>
      <c r="D2192" s="45" t="s">
        <v>5230</v>
      </c>
      <c r="E2192" s="27">
        <v>162</v>
      </c>
      <c r="F2192" s="21">
        <f t="shared" si="239"/>
        <v>121.5</v>
      </c>
      <c r="G2192" s="18">
        <v>24</v>
      </c>
      <c r="H2192" s="21">
        <f t="shared" si="240"/>
        <v>6.75</v>
      </c>
      <c r="I2192" s="20">
        <f t="shared" si="241"/>
        <v>5.0625</v>
      </c>
      <c r="J2192" s="17">
        <f t="shared" si="237"/>
        <v>120</v>
      </c>
      <c r="K2192" s="23">
        <v>14.99</v>
      </c>
      <c r="L2192" s="31"/>
    </row>
    <row r="2193" spans="2:12" s="4" customFormat="1" ht="15.6">
      <c r="B2193" s="19" t="s">
        <v>5231</v>
      </c>
      <c r="C2193" s="47" t="s">
        <v>5232</v>
      </c>
      <c r="D2193" s="25" t="s">
        <v>5233</v>
      </c>
      <c r="E2193" s="27">
        <v>189</v>
      </c>
      <c r="F2193" s="21">
        <f t="shared" si="239"/>
        <v>141.75</v>
      </c>
      <c r="G2193" s="18">
        <v>12</v>
      </c>
      <c r="H2193" s="21">
        <f t="shared" si="240"/>
        <v>15.75</v>
      </c>
      <c r="I2193" s="20">
        <f t="shared" si="241"/>
        <v>11.8125</v>
      </c>
      <c r="J2193" s="17">
        <f t="shared" si="237"/>
        <v>60</v>
      </c>
      <c r="K2193" s="23">
        <v>34.99</v>
      </c>
      <c r="L2193" s="31"/>
    </row>
    <row r="2194" spans="2:12" s="4" customFormat="1" ht="15.6">
      <c r="B2194" s="19" t="s">
        <v>5234</v>
      </c>
      <c r="C2194" s="47" t="s">
        <v>5235</v>
      </c>
      <c r="D2194" s="45" t="s">
        <v>5236</v>
      </c>
      <c r="E2194" s="27">
        <v>94.5</v>
      </c>
      <c r="F2194" s="21">
        <f t="shared" si="239"/>
        <v>70.875</v>
      </c>
      <c r="G2194" s="18">
        <v>12</v>
      </c>
      <c r="H2194" s="21">
        <f t="shared" si="240"/>
        <v>7.875</v>
      </c>
      <c r="I2194" s="20">
        <f t="shared" si="241"/>
        <v>5.90625</v>
      </c>
      <c r="J2194" s="17">
        <f t="shared" si="237"/>
        <v>60</v>
      </c>
      <c r="K2194" s="23">
        <v>26.88</v>
      </c>
      <c r="L2194" s="31"/>
    </row>
    <row r="2195" spans="2:12" s="4" customFormat="1" ht="15.6">
      <c r="B2195" s="19" t="s">
        <v>5202</v>
      </c>
      <c r="C2195" s="47" t="s">
        <v>5203</v>
      </c>
      <c r="D2195" s="25" t="s">
        <v>5204</v>
      </c>
      <c r="E2195" s="20">
        <v>135</v>
      </c>
      <c r="F2195" s="21">
        <f t="shared" si="239"/>
        <v>101.25</v>
      </c>
      <c r="G2195" s="18">
        <v>12</v>
      </c>
      <c r="H2195" s="21">
        <f t="shared" si="240"/>
        <v>11.25</v>
      </c>
      <c r="I2195" s="20">
        <f t="shared" si="241"/>
        <v>8.4375</v>
      </c>
      <c r="J2195" s="17">
        <f t="shared" si="237"/>
        <v>60</v>
      </c>
      <c r="K2195" s="23">
        <v>29.99</v>
      </c>
      <c r="L2195" s="31"/>
    </row>
    <row r="2196" spans="2:12" s="4" customFormat="1" ht="15.6">
      <c r="B2196" s="19" t="s">
        <v>5237</v>
      </c>
      <c r="C2196" s="47" t="s">
        <v>5238</v>
      </c>
      <c r="D2196" s="25" t="s">
        <v>5239</v>
      </c>
      <c r="E2196" s="27">
        <v>108</v>
      </c>
      <c r="F2196" s="21">
        <f t="shared" si="239"/>
        <v>81</v>
      </c>
      <c r="G2196" s="18">
        <v>12</v>
      </c>
      <c r="H2196" s="21">
        <f t="shared" si="240"/>
        <v>9</v>
      </c>
      <c r="I2196" s="20">
        <f t="shared" si="241"/>
        <v>6.75</v>
      </c>
      <c r="J2196" s="17">
        <f t="shared" si="237"/>
        <v>60</v>
      </c>
      <c r="K2196" s="23">
        <v>19.989999999999998</v>
      </c>
      <c r="L2196" s="31"/>
    </row>
    <row r="2197" spans="2:12" s="4" customFormat="1" ht="15.6">
      <c r="B2197" s="19" t="s">
        <v>5240</v>
      </c>
      <c r="C2197" s="47" t="s">
        <v>5241</v>
      </c>
      <c r="D2197" s="25" t="s">
        <v>5242</v>
      </c>
      <c r="E2197" s="27">
        <v>108</v>
      </c>
      <c r="F2197" s="21">
        <f t="shared" si="239"/>
        <v>81</v>
      </c>
      <c r="G2197" s="18">
        <v>12</v>
      </c>
      <c r="H2197" s="21">
        <f t="shared" si="240"/>
        <v>9</v>
      </c>
      <c r="I2197" s="20">
        <f t="shared" si="241"/>
        <v>6.75</v>
      </c>
      <c r="J2197" s="17">
        <f t="shared" si="237"/>
        <v>60</v>
      </c>
      <c r="K2197" s="23">
        <v>19.989999999999998</v>
      </c>
      <c r="L2197" s="31"/>
    </row>
    <row r="2198" spans="2:12" s="4" customFormat="1" ht="15.6">
      <c r="B2198" s="19" t="s">
        <v>5243</v>
      </c>
      <c r="C2198" s="47" t="s">
        <v>5244</v>
      </c>
      <c r="D2198" s="45" t="s">
        <v>5245</v>
      </c>
      <c r="E2198" s="27">
        <v>202.5</v>
      </c>
      <c r="F2198" s="21">
        <f t="shared" si="239"/>
        <v>151.875</v>
      </c>
      <c r="G2198" s="18">
        <v>12</v>
      </c>
      <c r="H2198" s="21">
        <f t="shared" si="240"/>
        <v>16.875</v>
      </c>
      <c r="I2198" s="20">
        <f t="shared" si="241"/>
        <v>12.65625</v>
      </c>
      <c r="J2198" s="17">
        <f t="shared" si="237"/>
        <v>60</v>
      </c>
      <c r="K2198" s="23">
        <v>34.99</v>
      </c>
      <c r="L2198" s="31"/>
    </row>
    <row r="2199" spans="2:12" s="4" customFormat="1" ht="15.6">
      <c r="B2199" s="17" t="s">
        <v>5246</v>
      </c>
      <c r="C2199" s="44" t="s">
        <v>5247</v>
      </c>
      <c r="D2199" s="19">
        <v>34589</v>
      </c>
      <c r="E2199" s="20">
        <v>1080</v>
      </c>
      <c r="F2199" s="21">
        <f t="shared" si="239"/>
        <v>810</v>
      </c>
      <c r="G2199" s="18">
        <v>180</v>
      </c>
      <c r="H2199" s="21">
        <f t="shared" si="240"/>
        <v>6</v>
      </c>
      <c r="I2199" s="20">
        <f t="shared" si="241"/>
        <v>4.5</v>
      </c>
      <c r="J2199" s="17">
        <f t="shared" si="237"/>
        <v>900</v>
      </c>
      <c r="K2199" s="23">
        <v>14.99</v>
      </c>
      <c r="L2199" s="31"/>
    </row>
    <row r="2200" spans="2:12" s="4" customFormat="1" ht="15.6">
      <c r="B2200" s="17" t="s">
        <v>5248</v>
      </c>
      <c r="C2200" s="47" t="s">
        <v>5249</v>
      </c>
      <c r="D2200" s="19">
        <v>34381</v>
      </c>
      <c r="E2200" s="27">
        <v>108</v>
      </c>
      <c r="F2200" s="21">
        <f t="shared" si="239"/>
        <v>81</v>
      </c>
      <c r="G2200" s="18">
        <v>12</v>
      </c>
      <c r="H2200" s="21">
        <f t="shared" si="240"/>
        <v>9</v>
      </c>
      <c r="I2200" s="20">
        <f t="shared" si="241"/>
        <v>6.75</v>
      </c>
      <c r="J2200" s="17">
        <f t="shared" si="237"/>
        <v>60</v>
      </c>
      <c r="K2200" s="23">
        <v>19.989999999999998</v>
      </c>
      <c r="L2200" s="31"/>
    </row>
    <row r="2201" spans="2:12" s="4" customFormat="1" ht="15.6">
      <c r="B2201" s="19" t="s">
        <v>5250</v>
      </c>
      <c r="C2201" s="47" t="s">
        <v>5251</v>
      </c>
      <c r="D2201" s="25" t="s">
        <v>5252</v>
      </c>
      <c r="E2201" s="27">
        <v>189</v>
      </c>
      <c r="F2201" s="21">
        <f t="shared" si="239"/>
        <v>141.75</v>
      </c>
      <c r="G2201" s="18">
        <v>12</v>
      </c>
      <c r="H2201" s="21">
        <f t="shared" si="240"/>
        <v>15.75</v>
      </c>
      <c r="I2201" s="20">
        <f t="shared" si="241"/>
        <v>11.8125</v>
      </c>
      <c r="J2201" s="17">
        <f t="shared" si="237"/>
        <v>60</v>
      </c>
      <c r="K2201" s="23">
        <v>29.99</v>
      </c>
      <c r="L2201" s="31"/>
    </row>
    <row r="2202" spans="2:12" s="4" customFormat="1" ht="15.6">
      <c r="B2202" s="17" t="s">
        <v>5253</v>
      </c>
      <c r="C2202" s="47" t="s">
        <v>5254</v>
      </c>
      <c r="D2202" s="19">
        <v>11082</v>
      </c>
      <c r="E2202" s="27">
        <v>135</v>
      </c>
      <c r="F2202" s="21">
        <f t="shared" si="239"/>
        <v>101.25</v>
      </c>
      <c r="G2202" s="18">
        <v>24</v>
      </c>
      <c r="H2202" s="21">
        <f t="shared" si="240"/>
        <v>5.625</v>
      </c>
      <c r="I2202" s="20">
        <f t="shared" si="241"/>
        <v>4.21875</v>
      </c>
      <c r="J2202" s="17">
        <f t="shared" si="237"/>
        <v>120</v>
      </c>
      <c r="K2202" s="23">
        <v>15</v>
      </c>
      <c r="L2202" s="31"/>
    </row>
    <row r="2203" spans="2:12" s="4" customFormat="1" ht="15.6">
      <c r="B2203" s="17" t="s">
        <v>5255</v>
      </c>
      <c r="C2203" s="47" t="s">
        <v>5256</v>
      </c>
      <c r="D2203" s="19">
        <v>50473</v>
      </c>
      <c r="E2203" s="27">
        <v>360</v>
      </c>
      <c r="F2203" s="21">
        <f t="shared" si="239"/>
        <v>270</v>
      </c>
      <c r="G2203" s="18">
        <v>12</v>
      </c>
      <c r="H2203" s="21">
        <f t="shared" si="240"/>
        <v>30</v>
      </c>
      <c r="I2203" s="20">
        <f t="shared" si="241"/>
        <v>22.5</v>
      </c>
      <c r="J2203" s="17">
        <f t="shared" si="237"/>
        <v>60</v>
      </c>
      <c r="K2203" s="23">
        <v>59.99</v>
      </c>
      <c r="L2203" s="31"/>
    </row>
    <row r="2204" spans="2:12" s="4" customFormat="1" ht="15.6">
      <c r="B2204" s="17" t="s">
        <v>5257</v>
      </c>
      <c r="C2204" s="47" t="s">
        <v>5258</v>
      </c>
      <c r="D2204" s="19">
        <v>18197</v>
      </c>
      <c r="E2204" s="27">
        <v>40.5</v>
      </c>
      <c r="F2204" s="21">
        <f t="shared" si="239"/>
        <v>30.375</v>
      </c>
      <c r="G2204" s="18">
        <v>12</v>
      </c>
      <c r="H2204" s="21">
        <f t="shared" si="240"/>
        <v>3.375</v>
      </c>
      <c r="I2204" s="20">
        <f t="shared" si="241"/>
        <v>2.53125</v>
      </c>
      <c r="J2204" s="17">
        <f t="shared" si="237"/>
        <v>60</v>
      </c>
      <c r="K2204" s="23">
        <v>8.99</v>
      </c>
      <c r="L2204" s="31"/>
    </row>
    <row r="2205" spans="2:12" s="4" customFormat="1" ht="15.6">
      <c r="B2205" s="17" t="s">
        <v>5259</v>
      </c>
      <c r="C2205" s="26">
        <v>87992009187</v>
      </c>
      <c r="D2205" s="45" t="s">
        <v>5260</v>
      </c>
      <c r="E2205" s="27">
        <v>240</v>
      </c>
      <c r="F2205" s="21">
        <f t="shared" si="239"/>
        <v>180</v>
      </c>
      <c r="G2205" s="18">
        <v>12</v>
      </c>
      <c r="H2205" s="21">
        <f t="shared" si="240"/>
        <v>20</v>
      </c>
      <c r="I2205" s="20">
        <f t="shared" si="241"/>
        <v>15</v>
      </c>
      <c r="J2205" s="17">
        <f t="shared" si="237"/>
        <v>60</v>
      </c>
      <c r="K2205" s="23">
        <v>34.99</v>
      </c>
      <c r="L2205" s="31"/>
    </row>
    <row r="2206" spans="2:12" s="4" customFormat="1" ht="15.6">
      <c r="B2206" s="17" t="s">
        <v>5261</v>
      </c>
      <c r="C2206" s="47" t="s">
        <v>5262</v>
      </c>
      <c r="D2206" s="19">
        <v>30512</v>
      </c>
      <c r="E2206" s="27">
        <v>108</v>
      </c>
      <c r="F2206" s="21">
        <f t="shared" si="239"/>
        <v>81</v>
      </c>
      <c r="G2206" s="18">
        <v>24</v>
      </c>
      <c r="H2206" s="21">
        <f t="shared" si="240"/>
        <v>4.5</v>
      </c>
      <c r="I2206" s="20">
        <f t="shared" si="241"/>
        <v>3.375</v>
      </c>
      <c r="J2206" s="17">
        <f t="shared" si="237"/>
        <v>120</v>
      </c>
      <c r="K2206" s="23"/>
      <c r="L2206" s="31"/>
    </row>
    <row r="2207" spans="2:12" s="4" customFormat="1" ht="15.6">
      <c r="B2207" s="17" t="s">
        <v>5263</v>
      </c>
      <c r="C2207" s="47" t="s">
        <v>5264</v>
      </c>
      <c r="D2207" s="19">
        <v>50466</v>
      </c>
      <c r="E2207" s="27">
        <v>360</v>
      </c>
      <c r="F2207" s="21">
        <f t="shared" si="239"/>
        <v>270</v>
      </c>
      <c r="G2207" s="18">
        <v>12</v>
      </c>
      <c r="H2207" s="21">
        <f t="shared" si="240"/>
        <v>30</v>
      </c>
      <c r="I2207" s="20">
        <f t="shared" si="241"/>
        <v>22.5</v>
      </c>
      <c r="J2207" s="17">
        <f t="shared" si="237"/>
        <v>60</v>
      </c>
      <c r="K2207" s="23">
        <v>59.99</v>
      </c>
      <c r="L2207" s="31"/>
    </row>
    <row r="2208" spans="2:12" s="4" customFormat="1" ht="15.6">
      <c r="B2208" s="17" t="s">
        <v>5265</v>
      </c>
      <c r="C2208" s="47" t="s">
        <v>5266</v>
      </c>
      <c r="D2208" s="19">
        <v>50480</v>
      </c>
      <c r="E2208" s="27">
        <v>360</v>
      </c>
      <c r="F2208" s="21">
        <f t="shared" si="239"/>
        <v>270</v>
      </c>
      <c r="G2208" s="18">
        <v>12</v>
      </c>
      <c r="H2208" s="21">
        <f t="shared" si="240"/>
        <v>30</v>
      </c>
      <c r="I2208" s="20">
        <f t="shared" si="241"/>
        <v>22.5</v>
      </c>
      <c r="J2208" s="17">
        <f t="shared" si="237"/>
        <v>60</v>
      </c>
      <c r="K2208" s="23">
        <v>59.99</v>
      </c>
      <c r="L2208" s="31"/>
    </row>
    <row r="2209" spans="2:12" s="4" customFormat="1" ht="15.6">
      <c r="B2209" s="17" t="s">
        <v>5267</v>
      </c>
      <c r="C2209" s="47" t="s">
        <v>5268</v>
      </c>
      <c r="D2209" s="45" t="s">
        <v>5269</v>
      </c>
      <c r="E2209" s="27">
        <v>108</v>
      </c>
      <c r="F2209" s="21">
        <f t="shared" si="239"/>
        <v>81</v>
      </c>
      <c r="G2209" s="18">
        <v>24</v>
      </c>
      <c r="H2209" s="21">
        <f t="shared" si="240"/>
        <v>4.5</v>
      </c>
      <c r="I2209" s="20">
        <f t="shared" si="241"/>
        <v>3.375</v>
      </c>
      <c r="J2209" s="17">
        <f t="shared" si="237"/>
        <v>120</v>
      </c>
      <c r="K2209" s="23">
        <v>11.99</v>
      </c>
      <c r="L2209" s="31"/>
    </row>
    <row r="2210" spans="2:12" s="4" customFormat="1" ht="15.6">
      <c r="B2210" s="17" t="s">
        <v>5270</v>
      </c>
      <c r="C2210" s="47" t="s">
        <v>5271</v>
      </c>
      <c r="D2210" s="19">
        <v>11228</v>
      </c>
      <c r="E2210" s="27">
        <v>67.5</v>
      </c>
      <c r="F2210" s="21">
        <f t="shared" si="239"/>
        <v>50.625</v>
      </c>
      <c r="G2210" s="18">
        <v>24</v>
      </c>
      <c r="H2210" s="21">
        <f t="shared" si="240"/>
        <v>2.8125</v>
      </c>
      <c r="I2210" s="20">
        <f t="shared" si="241"/>
        <v>2.109375</v>
      </c>
      <c r="J2210" s="17">
        <f t="shared" si="237"/>
        <v>120</v>
      </c>
      <c r="K2210" s="23">
        <v>6.99</v>
      </c>
      <c r="L2210" s="31"/>
    </row>
    <row r="2211" spans="2:12" s="4" customFormat="1" ht="15.6">
      <c r="B2211" s="17" t="s">
        <v>5272</v>
      </c>
      <c r="C2211" s="47" t="s">
        <v>5273</v>
      </c>
      <c r="D2211" s="19">
        <v>18890</v>
      </c>
      <c r="E2211" s="27">
        <v>40.5</v>
      </c>
      <c r="F2211" s="28">
        <f t="shared" si="239"/>
        <v>30.375</v>
      </c>
      <c r="G2211" s="18">
        <v>12</v>
      </c>
      <c r="H2211" s="21">
        <f t="shared" si="240"/>
        <v>3.375</v>
      </c>
      <c r="I2211" s="20">
        <f t="shared" si="241"/>
        <v>2.53125</v>
      </c>
      <c r="J2211" s="17">
        <f t="shared" ref="J2211:J2243" si="242">G2211*5</f>
        <v>60</v>
      </c>
      <c r="K2211" s="23">
        <v>8.99</v>
      </c>
      <c r="L2211" s="31"/>
    </row>
    <row r="2212" spans="2:12" s="4" customFormat="1" ht="15.6">
      <c r="B2212" s="17" t="s">
        <v>5274</v>
      </c>
      <c r="C2212" s="47" t="s">
        <v>5275</v>
      </c>
      <c r="D2212" s="19">
        <v>18913</v>
      </c>
      <c r="E2212" s="27">
        <v>40.5</v>
      </c>
      <c r="F2212" s="21">
        <f t="shared" si="239"/>
        <v>30.375</v>
      </c>
      <c r="G2212" s="18">
        <v>12</v>
      </c>
      <c r="H2212" s="21">
        <f t="shared" si="240"/>
        <v>3.375</v>
      </c>
      <c r="I2212" s="20">
        <f t="shared" si="241"/>
        <v>2.53125</v>
      </c>
      <c r="J2212" s="17">
        <f t="shared" si="242"/>
        <v>60</v>
      </c>
      <c r="K2212" s="23">
        <v>8.99</v>
      </c>
      <c r="L2212" s="31"/>
    </row>
    <row r="2213" spans="2:12" s="4" customFormat="1" ht="15.6">
      <c r="B2213" s="17" t="s">
        <v>5276</v>
      </c>
      <c r="C2213" s="44" t="s">
        <v>5277</v>
      </c>
      <c r="D2213" s="19">
        <v>59971</v>
      </c>
      <c r="E2213" s="20">
        <v>48</v>
      </c>
      <c r="F2213" s="21">
        <f t="shared" si="239"/>
        <v>36</v>
      </c>
      <c r="G2213" s="18">
        <v>24</v>
      </c>
      <c r="H2213" s="21">
        <f t="shared" si="240"/>
        <v>2</v>
      </c>
      <c r="I2213" s="20">
        <f t="shared" si="241"/>
        <v>1.5</v>
      </c>
      <c r="J2213" s="17">
        <f t="shared" si="242"/>
        <v>120</v>
      </c>
      <c r="K2213" s="23">
        <v>4.99</v>
      </c>
      <c r="L2213" s="31"/>
    </row>
    <row r="2214" spans="2:12" s="4" customFormat="1" ht="15.6">
      <c r="B2214" s="17" t="s">
        <v>5278</v>
      </c>
      <c r="C2214" s="44" t="s">
        <v>5279</v>
      </c>
      <c r="D2214" s="45" t="s">
        <v>5280</v>
      </c>
      <c r="E2214" s="20">
        <v>144</v>
      </c>
      <c r="F2214" s="21">
        <f t="shared" si="239"/>
        <v>108</v>
      </c>
      <c r="G2214" s="18">
        <v>48</v>
      </c>
      <c r="H2214" s="21">
        <f t="shared" si="240"/>
        <v>3</v>
      </c>
      <c r="I2214" s="20">
        <f t="shared" si="241"/>
        <v>2.25</v>
      </c>
      <c r="J2214" s="17">
        <f t="shared" si="242"/>
        <v>240</v>
      </c>
      <c r="K2214" s="23">
        <v>7.99</v>
      </c>
      <c r="L2214" s="31"/>
    </row>
    <row r="2215" spans="2:12" s="4" customFormat="1" ht="15.6">
      <c r="B2215" s="17" t="s">
        <v>5281</v>
      </c>
      <c r="C2215" s="44" t="s">
        <v>5282</v>
      </c>
      <c r="D2215" s="45" t="s">
        <v>5283</v>
      </c>
      <c r="E2215" s="20">
        <v>67.5</v>
      </c>
      <c r="F2215" s="21">
        <f t="shared" si="239"/>
        <v>50.625</v>
      </c>
      <c r="G2215" s="18">
        <v>48</v>
      </c>
      <c r="H2215" s="21">
        <f t="shared" si="240"/>
        <v>1.40625</v>
      </c>
      <c r="I2215" s="20">
        <f t="shared" si="241"/>
        <v>1.0546875</v>
      </c>
      <c r="J2215" s="17">
        <f t="shared" si="242"/>
        <v>240</v>
      </c>
      <c r="K2215" s="23">
        <v>4.99</v>
      </c>
      <c r="L2215" s="31"/>
    </row>
    <row r="2216" spans="2:12" s="4" customFormat="1" ht="15.6">
      <c r="B2216" s="17" t="s">
        <v>5284</v>
      </c>
      <c r="C2216" s="44" t="s">
        <v>5285</v>
      </c>
      <c r="D2216" s="45" t="s">
        <v>5286</v>
      </c>
      <c r="E2216" s="20">
        <v>81</v>
      </c>
      <c r="F2216" s="21">
        <f t="shared" si="239"/>
        <v>60.75</v>
      </c>
      <c r="G2216" s="18">
        <v>48</v>
      </c>
      <c r="H2216" s="21">
        <f t="shared" si="240"/>
        <v>1.6875</v>
      </c>
      <c r="I2216" s="20">
        <f t="shared" si="241"/>
        <v>1.265625</v>
      </c>
      <c r="J2216" s="17">
        <f t="shared" si="242"/>
        <v>240</v>
      </c>
      <c r="K2216" s="23">
        <v>4.99</v>
      </c>
      <c r="L2216" s="31"/>
    </row>
    <row r="2217" spans="2:12" s="4" customFormat="1" ht="15.6">
      <c r="B2217" s="17" t="s">
        <v>5287</v>
      </c>
      <c r="C2217" s="47" t="s">
        <v>5288</v>
      </c>
      <c r="D2217" s="25" t="s">
        <v>5289</v>
      </c>
      <c r="E2217" s="20">
        <v>67.5</v>
      </c>
      <c r="F2217" s="21">
        <f t="shared" si="239"/>
        <v>50.625</v>
      </c>
      <c r="G2217" s="18">
        <v>48</v>
      </c>
      <c r="H2217" s="21">
        <f t="shared" si="240"/>
        <v>1.40625</v>
      </c>
      <c r="I2217" s="20">
        <f t="shared" si="241"/>
        <v>1.0546875</v>
      </c>
      <c r="J2217" s="17">
        <f t="shared" si="242"/>
        <v>240</v>
      </c>
      <c r="K2217" s="23">
        <v>3.99</v>
      </c>
      <c r="L2217" s="31"/>
    </row>
    <row r="2218" spans="2:12" s="4" customFormat="1" ht="15.6">
      <c r="B2218" s="17" t="s">
        <v>5290</v>
      </c>
      <c r="C2218" s="18"/>
      <c r="D2218" s="19" t="s">
        <v>5291</v>
      </c>
      <c r="E2218" s="20">
        <v>72.900000000000006</v>
      </c>
      <c r="F2218" s="21">
        <f t="shared" si="239"/>
        <v>54.675000000000004</v>
      </c>
      <c r="G2218" s="18">
        <v>24</v>
      </c>
      <c r="H2218" s="21">
        <f t="shared" si="240"/>
        <v>3.0375000000000001</v>
      </c>
      <c r="I2218" s="20">
        <f t="shared" si="241"/>
        <v>2.2781250000000002</v>
      </c>
      <c r="J2218" s="17">
        <f t="shared" si="242"/>
        <v>120</v>
      </c>
      <c r="K2218" s="23">
        <v>8.99</v>
      </c>
      <c r="L2218" s="31"/>
    </row>
    <row r="2219" spans="2:12" s="4" customFormat="1" ht="15.6">
      <c r="B2219" s="17" t="s">
        <v>5292</v>
      </c>
      <c r="C2219" s="18"/>
      <c r="D2219" s="19" t="s">
        <v>5293</v>
      </c>
      <c r="E2219" s="20">
        <v>72.900000000000006</v>
      </c>
      <c r="F2219" s="21">
        <f t="shared" si="239"/>
        <v>54.675000000000004</v>
      </c>
      <c r="G2219" s="18">
        <v>24</v>
      </c>
      <c r="H2219" s="21">
        <f t="shared" si="240"/>
        <v>3.0375000000000001</v>
      </c>
      <c r="I2219" s="20">
        <f t="shared" si="241"/>
        <v>2.2781250000000002</v>
      </c>
      <c r="J2219" s="17">
        <f t="shared" si="242"/>
        <v>120</v>
      </c>
      <c r="K2219" s="23">
        <v>8.99</v>
      </c>
      <c r="L2219" s="31"/>
    </row>
    <row r="2220" spans="2:12" s="4" customFormat="1" ht="15.6">
      <c r="B2220" s="17" t="s">
        <v>5294</v>
      </c>
      <c r="C2220" s="18"/>
      <c r="D2220" s="19" t="s">
        <v>5295</v>
      </c>
      <c r="E2220" s="20">
        <v>72.900000000000006</v>
      </c>
      <c r="F2220" s="21">
        <f t="shared" si="239"/>
        <v>54.675000000000004</v>
      </c>
      <c r="G2220" s="18">
        <v>24</v>
      </c>
      <c r="H2220" s="21">
        <f t="shared" si="240"/>
        <v>3.0375000000000001</v>
      </c>
      <c r="I2220" s="20">
        <f t="shared" si="241"/>
        <v>2.2781250000000002</v>
      </c>
      <c r="J2220" s="17">
        <f t="shared" si="242"/>
        <v>120</v>
      </c>
      <c r="K2220" s="23">
        <v>8.99</v>
      </c>
      <c r="L2220" s="31"/>
    </row>
    <row r="2221" spans="2:12" s="4" customFormat="1" ht="15.6">
      <c r="B2221" s="17" t="s">
        <v>5296</v>
      </c>
      <c r="C2221" s="18"/>
      <c r="D2221" s="19" t="s">
        <v>5297</v>
      </c>
      <c r="E2221" s="20">
        <v>72.900000000000006</v>
      </c>
      <c r="F2221" s="21">
        <f t="shared" si="239"/>
        <v>54.675000000000004</v>
      </c>
      <c r="G2221" s="18">
        <v>24</v>
      </c>
      <c r="H2221" s="21">
        <f t="shared" si="240"/>
        <v>3.0375000000000001</v>
      </c>
      <c r="I2221" s="20">
        <f t="shared" si="241"/>
        <v>2.2781250000000002</v>
      </c>
      <c r="J2221" s="17">
        <f t="shared" si="242"/>
        <v>120</v>
      </c>
      <c r="K2221" s="23">
        <v>8.99</v>
      </c>
      <c r="L2221" s="31"/>
    </row>
    <row r="2222" spans="2:12" s="4" customFormat="1" ht="15.6">
      <c r="B2222" s="17" t="s">
        <v>5298</v>
      </c>
      <c r="C2222" s="18"/>
      <c r="D2222" s="19" t="s">
        <v>5299</v>
      </c>
      <c r="E2222" s="20">
        <v>72.900000000000006</v>
      </c>
      <c r="F2222" s="21">
        <f t="shared" si="239"/>
        <v>54.675000000000004</v>
      </c>
      <c r="G2222" s="18">
        <v>24</v>
      </c>
      <c r="H2222" s="21">
        <f t="shared" si="240"/>
        <v>3.0375000000000001</v>
      </c>
      <c r="I2222" s="20">
        <f t="shared" si="241"/>
        <v>2.2781250000000002</v>
      </c>
      <c r="J2222" s="17">
        <f t="shared" si="242"/>
        <v>120</v>
      </c>
      <c r="K2222" s="23">
        <v>8.99</v>
      </c>
      <c r="L2222" s="31"/>
    </row>
    <row r="2223" spans="2:12" s="4" customFormat="1" ht="15.6">
      <c r="B2223" s="17" t="s">
        <v>5300</v>
      </c>
      <c r="C2223" s="18"/>
      <c r="D2223" s="19" t="s">
        <v>5301</v>
      </c>
      <c r="E2223" s="20">
        <v>72.900000000000006</v>
      </c>
      <c r="F2223" s="21">
        <f t="shared" si="239"/>
        <v>54.675000000000004</v>
      </c>
      <c r="G2223" s="18">
        <v>24</v>
      </c>
      <c r="H2223" s="21">
        <f t="shared" si="240"/>
        <v>3.0375000000000001</v>
      </c>
      <c r="I2223" s="20">
        <f t="shared" si="241"/>
        <v>2.2781250000000002</v>
      </c>
      <c r="J2223" s="17">
        <f t="shared" si="242"/>
        <v>120</v>
      </c>
      <c r="K2223" s="23">
        <v>8.99</v>
      </c>
      <c r="L2223" s="31"/>
    </row>
    <row r="2224" spans="2:12" s="4" customFormat="1" ht="15.6">
      <c r="B2224" s="17" t="s">
        <v>5302</v>
      </c>
      <c r="C2224" s="44" t="s">
        <v>5303</v>
      </c>
      <c r="D2224" s="45" t="s">
        <v>5304</v>
      </c>
      <c r="E2224" s="20">
        <v>81</v>
      </c>
      <c r="F2224" s="21">
        <f t="shared" si="239"/>
        <v>60.75</v>
      </c>
      <c r="G2224" s="18">
        <v>48</v>
      </c>
      <c r="H2224" s="21">
        <f t="shared" si="240"/>
        <v>1.6875</v>
      </c>
      <c r="I2224" s="20">
        <f t="shared" si="241"/>
        <v>1.265625</v>
      </c>
      <c r="J2224" s="17">
        <f t="shared" si="242"/>
        <v>240</v>
      </c>
      <c r="K2224" s="23">
        <v>4.99</v>
      </c>
      <c r="L2224" s="31"/>
    </row>
    <row r="2225" spans="2:12" s="4" customFormat="1" ht="15.6">
      <c r="B2225" s="17" t="s">
        <v>5305</v>
      </c>
      <c r="C2225" s="44" t="s">
        <v>5306</v>
      </c>
      <c r="D2225" s="45" t="s">
        <v>5307</v>
      </c>
      <c r="E2225" s="20">
        <v>81</v>
      </c>
      <c r="F2225" s="21">
        <f t="shared" si="239"/>
        <v>60.75</v>
      </c>
      <c r="G2225" s="18">
        <v>48</v>
      </c>
      <c r="H2225" s="21">
        <f t="shared" si="240"/>
        <v>1.6875</v>
      </c>
      <c r="I2225" s="20">
        <f t="shared" si="241"/>
        <v>1.265625</v>
      </c>
      <c r="J2225" s="17">
        <f t="shared" si="242"/>
        <v>240</v>
      </c>
      <c r="K2225" s="23">
        <v>4.99</v>
      </c>
      <c r="L2225" s="31"/>
    </row>
    <row r="2226" spans="2:12" s="4" customFormat="1" ht="15.6">
      <c r="B2226" s="17" t="s">
        <v>5308</v>
      </c>
      <c r="C2226" s="44" t="s">
        <v>5309</v>
      </c>
      <c r="D2226" s="45" t="s">
        <v>5310</v>
      </c>
      <c r="E2226" s="20">
        <v>48</v>
      </c>
      <c r="F2226" s="21">
        <f t="shared" si="239"/>
        <v>36</v>
      </c>
      <c r="G2226" s="18">
        <v>12</v>
      </c>
      <c r="H2226" s="21">
        <f t="shared" si="240"/>
        <v>4</v>
      </c>
      <c r="I2226" s="20">
        <f t="shared" si="241"/>
        <v>3</v>
      </c>
      <c r="J2226" s="17">
        <f t="shared" si="242"/>
        <v>60</v>
      </c>
      <c r="K2226" s="23">
        <v>9.99</v>
      </c>
      <c r="L2226" s="31"/>
    </row>
    <row r="2227" spans="2:12" s="4" customFormat="1" ht="15.6">
      <c r="B2227" s="17" t="s">
        <v>5311</v>
      </c>
      <c r="C2227" s="47" t="s">
        <v>5312</v>
      </c>
      <c r="D2227" s="25" t="s">
        <v>5313</v>
      </c>
      <c r="E2227" s="20">
        <v>96</v>
      </c>
      <c r="F2227" s="21">
        <f t="shared" si="239"/>
        <v>72</v>
      </c>
      <c r="G2227" s="18">
        <v>24</v>
      </c>
      <c r="H2227" s="21">
        <f t="shared" si="240"/>
        <v>4</v>
      </c>
      <c r="I2227" s="20">
        <f t="shared" si="241"/>
        <v>3</v>
      </c>
      <c r="J2227" s="17">
        <f t="shared" si="242"/>
        <v>120</v>
      </c>
      <c r="K2227" s="23">
        <v>9.99</v>
      </c>
      <c r="L2227" s="31"/>
    </row>
    <row r="2228" spans="2:12" s="4" customFormat="1" ht="15.6">
      <c r="B2228" s="17" t="s">
        <v>5314</v>
      </c>
      <c r="C2228" s="47" t="s">
        <v>5315</v>
      </c>
      <c r="D2228" s="25" t="s">
        <v>5316</v>
      </c>
      <c r="E2228" s="20">
        <v>135</v>
      </c>
      <c r="F2228" s="21">
        <f t="shared" si="239"/>
        <v>101.25</v>
      </c>
      <c r="G2228" s="18">
        <v>12</v>
      </c>
      <c r="H2228" s="21">
        <f t="shared" si="240"/>
        <v>11.25</v>
      </c>
      <c r="I2228" s="20">
        <f t="shared" si="241"/>
        <v>8.4375</v>
      </c>
      <c r="J2228" s="17">
        <f t="shared" si="242"/>
        <v>60</v>
      </c>
      <c r="K2228" s="23">
        <v>24.99</v>
      </c>
      <c r="L2228" s="31"/>
    </row>
    <row r="2229" spans="2:12" s="4" customFormat="1" ht="15.6">
      <c r="B2229" s="17" t="s">
        <v>5317</v>
      </c>
      <c r="C2229" s="47" t="s">
        <v>5318</v>
      </c>
      <c r="D2229" s="25" t="s">
        <v>5319</v>
      </c>
      <c r="E2229" s="20">
        <v>96</v>
      </c>
      <c r="F2229" s="21">
        <f t="shared" ref="F2229:F2273" si="243">E2229*0.75</f>
        <v>72</v>
      </c>
      <c r="G2229" s="18">
        <v>24</v>
      </c>
      <c r="H2229" s="21">
        <f t="shared" ref="H2229:H2273" si="244">E2229/G2229</f>
        <v>4</v>
      </c>
      <c r="I2229" s="20">
        <f t="shared" ref="I2229:I2273" si="245">F2229/G2229</f>
        <v>3</v>
      </c>
      <c r="J2229" s="17">
        <f t="shared" si="242"/>
        <v>120</v>
      </c>
      <c r="K2229" s="23">
        <v>9.99</v>
      </c>
      <c r="L2229" s="31"/>
    </row>
    <row r="2230" spans="2:12" s="4" customFormat="1" ht="15.6">
      <c r="B2230" s="17" t="s">
        <v>5320</v>
      </c>
      <c r="C2230" s="47" t="s">
        <v>5321</v>
      </c>
      <c r="D2230" s="25" t="s">
        <v>5322</v>
      </c>
      <c r="E2230" s="20">
        <v>96</v>
      </c>
      <c r="F2230" s="21">
        <f t="shared" si="243"/>
        <v>72</v>
      </c>
      <c r="G2230" s="18">
        <v>24</v>
      </c>
      <c r="H2230" s="21">
        <f t="shared" si="244"/>
        <v>4</v>
      </c>
      <c r="I2230" s="20">
        <f t="shared" si="245"/>
        <v>3</v>
      </c>
      <c r="J2230" s="17">
        <f t="shared" si="242"/>
        <v>120</v>
      </c>
      <c r="K2230" s="23">
        <v>9.99</v>
      </c>
      <c r="L2230" s="31"/>
    </row>
    <row r="2231" spans="2:12" s="4" customFormat="1" ht="15.6">
      <c r="B2231" s="17" t="s">
        <v>5323</v>
      </c>
      <c r="C2231" s="47" t="s">
        <v>5324</v>
      </c>
      <c r="D2231" s="25" t="s">
        <v>5325</v>
      </c>
      <c r="E2231" s="20">
        <v>72</v>
      </c>
      <c r="F2231" s="21">
        <f t="shared" si="243"/>
        <v>54</v>
      </c>
      <c r="G2231" s="18">
        <v>12</v>
      </c>
      <c r="H2231" s="21">
        <f t="shared" si="244"/>
        <v>6</v>
      </c>
      <c r="I2231" s="20">
        <f t="shared" si="245"/>
        <v>4.5</v>
      </c>
      <c r="J2231" s="17">
        <f t="shared" si="242"/>
        <v>60</v>
      </c>
      <c r="K2231" s="23">
        <v>14.99</v>
      </c>
      <c r="L2231" s="31"/>
    </row>
    <row r="2232" spans="2:12" s="4" customFormat="1" ht="15.6">
      <c r="B2232" s="17" t="s">
        <v>5326</v>
      </c>
      <c r="C2232" s="44" t="s">
        <v>5327</v>
      </c>
      <c r="D2232" s="45" t="s">
        <v>5328</v>
      </c>
      <c r="E2232" s="20">
        <v>243</v>
      </c>
      <c r="F2232" s="21">
        <f t="shared" si="243"/>
        <v>182.25</v>
      </c>
      <c r="G2232" s="18">
        <v>12</v>
      </c>
      <c r="H2232" s="21">
        <f t="shared" si="244"/>
        <v>20.25</v>
      </c>
      <c r="I2232" s="20">
        <f t="shared" si="245"/>
        <v>15.1875</v>
      </c>
      <c r="J2232" s="17">
        <f t="shared" si="242"/>
        <v>60</v>
      </c>
      <c r="K2232" s="23">
        <v>34.99</v>
      </c>
      <c r="L2232" s="31"/>
    </row>
    <row r="2233" spans="2:12" s="4" customFormat="1" ht="15.6">
      <c r="B2233" s="17" t="s">
        <v>5329</v>
      </c>
      <c r="C2233" s="44" t="s">
        <v>5330</v>
      </c>
      <c r="D2233" s="45" t="s">
        <v>5331</v>
      </c>
      <c r="E2233" s="20">
        <v>243</v>
      </c>
      <c r="F2233" s="21">
        <f t="shared" si="243"/>
        <v>182.25</v>
      </c>
      <c r="G2233" s="18">
        <v>12</v>
      </c>
      <c r="H2233" s="21">
        <f t="shared" si="244"/>
        <v>20.25</v>
      </c>
      <c r="I2233" s="20">
        <f t="shared" si="245"/>
        <v>15.1875</v>
      </c>
      <c r="J2233" s="17">
        <f t="shared" si="242"/>
        <v>60</v>
      </c>
      <c r="K2233" s="23">
        <v>34.99</v>
      </c>
      <c r="L2233" s="31"/>
    </row>
    <row r="2234" spans="2:12" s="4" customFormat="1" ht="15.6">
      <c r="B2234" s="17" t="s">
        <v>5332</v>
      </c>
      <c r="C2234" s="47" t="s">
        <v>5333</v>
      </c>
      <c r="D2234" s="25" t="s">
        <v>5334</v>
      </c>
      <c r="E2234" s="20">
        <v>96</v>
      </c>
      <c r="F2234" s="21">
        <f t="shared" si="243"/>
        <v>72</v>
      </c>
      <c r="G2234" s="18">
        <v>24</v>
      </c>
      <c r="H2234" s="21">
        <f t="shared" si="244"/>
        <v>4</v>
      </c>
      <c r="I2234" s="20">
        <f t="shared" si="245"/>
        <v>3</v>
      </c>
      <c r="J2234" s="17">
        <f t="shared" si="242"/>
        <v>120</v>
      </c>
      <c r="K2234" s="23">
        <v>10.99</v>
      </c>
      <c r="L2234" s="31"/>
    </row>
    <row r="2235" spans="2:12" s="4" customFormat="1" ht="15.6">
      <c r="B2235" s="17" t="s">
        <v>5335</v>
      </c>
      <c r="C2235" s="47" t="s">
        <v>5336</v>
      </c>
      <c r="D2235" s="19">
        <v>39331</v>
      </c>
      <c r="E2235" s="27">
        <v>144</v>
      </c>
      <c r="F2235" s="21">
        <f t="shared" si="243"/>
        <v>108</v>
      </c>
      <c r="G2235" s="18">
        <v>12</v>
      </c>
      <c r="H2235" s="21">
        <f t="shared" si="244"/>
        <v>12</v>
      </c>
      <c r="I2235" s="20">
        <f t="shared" si="245"/>
        <v>9</v>
      </c>
      <c r="J2235" s="17">
        <f t="shared" si="242"/>
        <v>60</v>
      </c>
      <c r="K2235" s="23">
        <v>24.95</v>
      </c>
      <c r="L2235" s="31"/>
    </row>
    <row r="2236" spans="2:12" s="4" customFormat="1" ht="15.6">
      <c r="B2236" s="17" t="s">
        <v>5337</v>
      </c>
      <c r="C2236" s="47" t="s">
        <v>5338</v>
      </c>
      <c r="D2236" s="25" t="s">
        <v>5339</v>
      </c>
      <c r="E2236" s="20">
        <v>216</v>
      </c>
      <c r="F2236" s="21">
        <f t="shared" si="243"/>
        <v>162</v>
      </c>
      <c r="G2236" s="18">
        <v>12</v>
      </c>
      <c r="H2236" s="21">
        <f t="shared" si="244"/>
        <v>18</v>
      </c>
      <c r="I2236" s="20">
        <f t="shared" si="245"/>
        <v>13.5</v>
      </c>
      <c r="J2236" s="17">
        <f t="shared" si="242"/>
        <v>60</v>
      </c>
      <c r="K2236" s="23">
        <v>34.99</v>
      </c>
      <c r="L2236" s="31"/>
    </row>
    <row r="2237" spans="2:12" s="4" customFormat="1" ht="15.6">
      <c r="B2237" s="17" t="s">
        <v>5340</v>
      </c>
      <c r="C2237" s="47" t="s">
        <v>5341</v>
      </c>
      <c r="D2237" s="25" t="s">
        <v>5342</v>
      </c>
      <c r="E2237" s="20">
        <v>96</v>
      </c>
      <c r="F2237" s="21">
        <f t="shared" si="243"/>
        <v>72</v>
      </c>
      <c r="G2237" s="18">
        <v>24</v>
      </c>
      <c r="H2237" s="21">
        <f t="shared" si="244"/>
        <v>4</v>
      </c>
      <c r="I2237" s="20">
        <f t="shared" si="245"/>
        <v>3</v>
      </c>
      <c r="J2237" s="17">
        <f t="shared" si="242"/>
        <v>120</v>
      </c>
      <c r="K2237" s="23">
        <v>10.99</v>
      </c>
      <c r="L2237" s="31"/>
    </row>
    <row r="2238" spans="2:12" s="4" customFormat="1" ht="15.6">
      <c r="B2238" s="19" t="s">
        <v>5343</v>
      </c>
      <c r="C2238" s="47" t="s">
        <v>5344</v>
      </c>
      <c r="D2238" s="45" t="s">
        <v>5345</v>
      </c>
      <c r="E2238" s="27">
        <v>81</v>
      </c>
      <c r="F2238" s="21">
        <f t="shared" si="243"/>
        <v>60.75</v>
      </c>
      <c r="G2238" s="18">
        <v>24</v>
      </c>
      <c r="H2238" s="21">
        <f t="shared" si="244"/>
        <v>3.375</v>
      </c>
      <c r="I2238" s="20">
        <f t="shared" si="245"/>
        <v>2.53125</v>
      </c>
      <c r="J2238" s="17">
        <f t="shared" si="242"/>
        <v>120</v>
      </c>
      <c r="K2238" s="23">
        <v>8.99</v>
      </c>
      <c r="L2238" s="31"/>
    </row>
    <row r="2239" spans="2:12" s="4" customFormat="1" ht="15.6">
      <c r="B2239" s="17" t="s">
        <v>5346</v>
      </c>
      <c r="C2239" s="47" t="s">
        <v>5347</v>
      </c>
      <c r="D2239" s="19">
        <v>33780</v>
      </c>
      <c r="E2239" s="27">
        <v>54</v>
      </c>
      <c r="F2239" s="21">
        <f t="shared" si="243"/>
        <v>40.5</v>
      </c>
      <c r="G2239" s="18">
        <v>12</v>
      </c>
      <c r="H2239" s="21">
        <f t="shared" si="244"/>
        <v>4.5</v>
      </c>
      <c r="I2239" s="20">
        <f t="shared" si="245"/>
        <v>3.375</v>
      </c>
      <c r="J2239" s="17">
        <f t="shared" si="242"/>
        <v>60</v>
      </c>
      <c r="K2239" s="23">
        <v>11.99</v>
      </c>
      <c r="L2239" s="31"/>
    </row>
    <row r="2240" spans="2:12" s="4" customFormat="1" ht="15.6">
      <c r="B2240" s="17" t="s">
        <v>5348</v>
      </c>
      <c r="C2240" s="47" t="s">
        <v>5349</v>
      </c>
      <c r="D2240" s="19">
        <v>19439</v>
      </c>
      <c r="E2240" s="27">
        <v>67.5</v>
      </c>
      <c r="F2240" s="21">
        <f t="shared" si="243"/>
        <v>50.625</v>
      </c>
      <c r="G2240" s="18">
        <v>12</v>
      </c>
      <c r="H2240" s="21">
        <f t="shared" si="244"/>
        <v>5.625</v>
      </c>
      <c r="I2240" s="20">
        <f t="shared" si="245"/>
        <v>4.21875</v>
      </c>
      <c r="J2240" s="17">
        <f t="shared" si="242"/>
        <v>60</v>
      </c>
      <c r="K2240" s="23">
        <v>13.99</v>
      </c>
      <c r="L2240" s="31"/>
    </row>
    <row r="2241" spans="2:12" s="4" customFormat="1" ht="15.6">
      <c r="B2241" s="17" t="s">
        <v>5350</v>
      </c>
      <c r="C2241" s="47" t="s">
        <v>5351</v>
      </c>
      <c r="D2241" s="45" t="s">
        <v>5352</v>
      </c>
      <c r="E2241" s="27">
        <v>202.5</v>
      </c>
      <c r="F2241" s="21">
        <f t="shared" si="243"/>
        <v>151.875</v>
      </c>
      <c r="G2241" s="18">
        <v>36</v>
      </c>
      <c r="H2241" s="21">
        <f t="shared" si="244"/>
        <v>5.625</v>
      </c>
      <c r="I2241" s="20">
        <f t="shared" si="245"/>
        <v>4.21875</v>
      </c>
      <c r="J2241" s="17">
        <f t="shared" si="242"/>
        <v>180</v>
      </c>
      <c r="K2241" s="23">
        <v>13.99</v>
      </c>
      <c r="L2241" s="31"/>
    </row>
    <row r="2242" spans="2:12" s="4" customFormat="1" ht="15.6">
      <c r="B2242" s="17" t="s">
        <v>5353</v>
      </c>
      <c r="C2242" s="47" t="s">
        <v>5354</v>
      </c>
      <c r="D2242" s="19">
        <v>33773</v>
      </c>
      <c r="E2242" s="27">
        <v>54</v>
      </c>
      <c r="F2242" s="21">
        <f t="shared" si="243"/>
        <v>40.5</v>
      </c>
      <c r="G2242" s="18">
        <v>12</v>
      </c>
      <c r="H2242" s="21">
        <f t="shared" si="244"/>
        <v>4.5</v>
      </c>
      <c r="I2242" s="20">
        <f t="shared" si="245"/>
        <v>3.375</v>
      </c>
      <c r="J2242" s="17">
        <f t="shared" si="242"/>
        <v>60</v>
      </c>
      <c r="K2242" s="23">
        <v>11.99</v>
      </c>
      <c r="L2242" s="31"/>
    </row>
    <row r="2243" spans="2:12" s="4" customFormat="1" ht="15.6">
      <c r="B2243" s="19" t="s">
        <v>5355</v>
      </c>
      <c r="C2243" s="47" t="s">
        <v>5356</v>
      </c>
      <c r="D2243" s="45" t="s">
        <v>5357</v>
      </c>
      <c r="E2243" s="27">
        <v>108</v>
      </c>
      <c r="F2243" s="21">
        <f t="shared" si="243"/>
        <v>81</v>
      </c>
      <c r="G2243" s="18">
        <v>24</v>
      </c>
      <c r="H2243" s="21">
        <f t="shared" si="244"/>
        <v>4.5</v>
      </c>
      <c r="I2243" s="20">
        <f t="shared" si="245"/>
        <v>3.375</v>
      </c>
      <c r="J2243" s="17">
        <f t="shared" si="242"/>
        <v>120</v>
      </c>
      <c r="K2243" s="23">
        <v>11.99</v>
      </c>
      <c r="L2243" s="31"/>
    </row>
    <row r="2244" spans="2:12" s="4" customFormat="1" ht="15.6">
      <c r="B2244" s="19" t="s">
        <v>5358</v>
      </c>
      <c r="C2244" s="47" t="s">
        <v>5359</v>
      </c>
      <c r="D2244" s="45" t="s">
        <v>5360</v>
      </c>
      <c r="E2244" s="27">
        <v>67.5</v>
      </c>
      <c r="F2244" s="21">
        <f t="shared" si="243"/>
        <v>50.625</v>
      </c>
      <c r="G2244" s="18">
        <v>12</v>
      </c>
      <c r="H2244" s="21">
        <f t="shared" si="244"/>
        <v>5.625</v>
      </c>
      <c r="I2244" s="20">
        <f t="shared" si="245"/>
        <v>4.21875</v>
      </c>
      <c r="J2244" s="17">
        <f t="shared" ref="J2244:J2273" si="246">G2244*5</f>
        <v>60</v>
      </c>
      <c r="K2244" s="23">
        <v>13.99</v>
      </c>
      <c r="L2244" s="31"/>
    </row>
    <row r="2245" spans="2:12" s="4" customFormat="1" ht="15.6">
      <c r="B2245" s="17" t="s">
        <v>5361</v>
      </c>
      <c r="C2245" s="44" t="s">
        <v>5362</v>
      </c>
      <c r="D2245" s="19">
        <v>56963</v>
      </c>
      <c r="E2245" s="20">
        <v>288</v>
      </c>
      <c r="F2245" s="21">
        <f t="shared" si="243"/>
        <v>216</v>
      </c>
      <c r="G2245" s="18">
        <v>48</v>
      </c>
      <c r="H2245" s="21">
        <f t="shared" si="244"/>
        <v>6</v>
      </c>
      <c r="I2245" s="20">
        <f t="shared" si="245"/>
        <v>4.5</v>
      </c>
      <c r="J2245" s="17">
        <f t="shared" si="246"/>
        <v>240</v>
      </c>
      <c r="K2245" s="23">
        <v>14.99</v>
      </c>
      <c r="L2245" s="31"/>
    </row>
    <row r="2246" spans="2:12" s="4" customFormat="1" ht="15.6">
      <c r="B2246" s="17" t="s">
        <v>5363</v>
      </c>
      <c r="C2246" s="47" t="s">
        <v>5364</v>
      </c>
      <c r="D2246" s="25" t="s">
        <v>5365</v>
      </c>
      <c r="E2246" s="20">
        <v>156</v>
      </c>
      <c r="F2246" s="21">
        <f t="shared" si="243"/>
        <v>117</v>
      </c>
      <c r="G2246" s="18">
        <v>24</v>
      </c>
      <c r="H2246" s="21">
        <f t="shared" si="244"/>
        <v>6.5</v>
      </c>
      <c r="I2246" s="20">
        <f t="shared" si="245"/>
        <v>4.875</v>
      </c>
      <c r="J2246" s="17">
        <f t="shared" si="246"/>
        <v>120</v>
      </c>
      <c r="K2246" s="23">
        <v>14.99</v>
      </c>
      <c r="L2246" s="31"/>
    </row>
    <row r="2247" spans="2:12" s="4" customFormat="1" ht="15.6">
      <c r="B2247" s="17" t="s">
        <v>5366</v>
      </c>
      <c r="C2247" s="47" t="s">
        <v>5367</v>
      </c>
      <c r="D2247" s="25" t="s">
        <v>5368</v>
      </c>
      <c r="E2247" s="20">
        <v>156</v>
      </c>
      <c r="F2247" s="21">
        <f t="shared" si="243"/>
        <v>117</v>
      </c>
      <c r="G2247" s="18">
        <v>24</v>
      </c>
      <c r="H2247" s="21">
        <f t="shared" si="244"/>
        <v>6.5</v>
      </c>
      <c r="I2247" s="20">
        <f t="shared" si="245"/>
        <v>4.875</v>
      </c>
      <c r="J2247" s="17">
        <f t="shared" si="246"/>
        <v>120</v>
      </c>
      <c r="K2247" s="23">
        <v>14.99</v>
      </c>
      <c r="L2247" s="31"/>
    </row>
    <row r="2248" spans="2:12" s="4" customFormat="1" ht="15.6">
      <c r="B2248" s="17" t="s">
        <v>5369</v>
      </c>
      <c r="C2248" s="44" t="s">
        <v>5370</v>
      </c>
      <c r="D2248" s="19">
        <v>55911</v>
      </c>
      <c r="E2248" s="20">
        <v>156</v>
      </c>
      <c r="F2248" s="21">
        <f t="shared" si="243"/>
        <v>117</v>
      </c>
      <c r="G2248" s="18">
        <v>24</v>
      </c>
      <c r="H2248" s="21">
        <f t="shared" si="244"/>
        <v>6.5</v>
      </c>
      <c r="I2248" s="20">
        <f t="shared" si="245"/>
        <v>4.875</v>
      </c>
      <c r="J2248" s="17">
        <f t="shared" si="246"/>
        <v>120</v>
      </c>
      <c r="K2248" s="23">
        <v>11.99</v>
      </c>
      <c r="L2248" s="31"/>
    </row>
    <row r="2249" spans="2:12" s="4" customFormat="1" ht="15.6">
      <c r="B2249" s="17" t="s">
        <v>5371</v>
      </c>
      <c r="C2249" s="44" t="s">
        <v>5372</v>
      </c>
      <c r="D2249" s="19">
        <v>56567</v>
      </c>
      <c r="E2249" s="20">
        <v>156</v>
      </c>
      <c r="F2249" s="21">
        <f t="shared" si="243"/>
        <v>117</v>
      </c>
      <c r="G2249" s="18">
        <v>24</v>
      </c>
      <c r="H2249" s="21">
        <f t="shared" si="244"/>
        <v>6.5</v>
      </c>
      <c r="I2249" s="20">
        <f t="shared" si="245"/>
        <v>4.875</v>
      </c>
      <c r="J2249" s="17">
        <f t="shared" si="246"/>
        <v>120</v>
      </c>
      <c r="K2249" s="23">
        <v>14.99</v>
      </c>
      <c r="L2249" s="31"/>
    </row>
    <row r="2250" spans="2:12" s="4" customFormat="1" ht="15.6">
      <c r="B2250" s="17" t="s">
        <v>5373</v>
      </c>
      <c r="C2250" s="44" t="s">
        <v>5374</v>
      </c>
      <c r="D2250" s="19">
        <v>56888</v>
      </c>
      <c r="E2250" s="20">
        <v>156</v>
      </c>
      <c r="F2250" s="21">
        <f t="shared" si="243"/>
        <v>117</v>
      </c>
      <c r="G2250" s="18">
        <v>24</v>
      </c>
      <c r="H2250" s="21">
        <f t="shared" si="244"/>
        <v>6.5</v>
      </c>
      <c r="I2250" s="20">
        <f t="shared" si="245"/>
        <v>4.875</v>
      </c>
      <c r="J2250" s="17">
        <f t="shared" si="246"/>
        <v>120</v>
      </c>
      <c r="K2250" s="23">
        <v>14.99</v>
      </c>
      <c r="L2250" s="31"/>
    </row>
    <row r="2251" spans="2:12" s="4" customFormat="1" ht="15.6">
      <c r="B2251" s="17" t="s">
        <v>5375</v>
      </c>
      <c r="C2251" s="44" t="s">
        <v>5376</v>
      </c>
      <c r="D2251" s="19" t="s">
        <v>5377</v>
      </c>
      <c r="E2251" s="20">
        <v>144</v>
      </c>
      <c r="F2251" s="21">
        <f t="shared" si="243"/>
        <v>108</v>
      </c>
      <c r="G2251" s="18">
        <v>24</v>
      </c>
      <c r="H2251" s="21">
        <f t="shared" si="244"/>
        <v>6</v>
      </c>
      <c r="I2251" s="20">
        <f t="shared" si="245"/>
        <v>4.5</v>
      </c>
      <c r="J2251" s="17">
        <f t="shared" si="246"/>
        <v>120</v>
      </c>
      <c r="K2251" s="23">
        <v>14.99</v>
      </c>
      <c r="L2251" s="31"/>
    </row>
    <row r="2252" spans="2:12" s="4" customFormat="1" ht="15.6">
      <c r="B2252" s="17" t="s">
        <v>5378</v>
      </c>
      <c r="C2252" s="44" t="s">
        <v>5376</v>
      </c>
      <c r="D2252" s="19" t="s">
        <v>5379</v>
      </c>
      <c r="E2252" s="20">
        <v>144</v>
      </c>
      <c r="F2252" s="21">
        <f t="shared" si="243"/>
        <v>108</v>
      </c>
      <c r="G2252" s="18">
        <v>24</v>
      </c>
      <c r="H2252" s="21">
        <f t="shared" si="244"/>
        <v>6</v>
      </c>
      <c r="I2252" s="20">
        <f t="shared" si="245"/>
        <v>4.5</v>
      </c>
      <c r="J2252" s="17">
        <f t="shared" si="246"/>
        <v>120</v>
      </c>
      <c r="K2252" s="23">
        <v>14.99</v>
      </c>
      <c r="L2252" s="31"/>
    </row>
    <row r="2253" spans="2:12" s="4" customFormat="1" ht="15.6">
      <c r="B2253" s="17" t="s">
        <v>5380</v>
      </c>
      <c r="C2253" s="44" t="s">
        <v>5376</v>
      </c>
      <c r="D2253" s="19" t="s">
        <v>5381</v>
      </c>
      <c r="E2253" s="20">
        <v>144</v>
      </c>
      <c r="F2253" s="21">
        <f t="shared" si="243"/>
        <v>108</v>
      </c>
      <c r="G2253" s="18">
        <v>24</v>
      </c>
      <c r="H2253" s="21">
        <f t="shared" si="244"/>
        <v>6</v>
      </c>
      <c r="I2253" s="20">
        <f t="shared" si="245"/>
        <v>4.5</v>
      </c>
      <c r="J2253" s="17">
        <f t="shared" si="246"/>
        <v>120</v>
      </c>
      <c r="K2253" s="23">
        <v>14.99</v>
      </c>
      <c r="L2253" s="31"/>
    </row>
    <row r="2254" spans="2:12" s="4" customFormat="1" ht="15.6">
      <c r="B2254" s="17" t="s">
        <v>5382</v>
      </c>
      <c r="C2254" s="44" t="s">
        <v>4130</v>
      </c>
      <c r="D2254" s="19">
        <v>52620</v>
      </c>
      <c r="E2254" s="20">
        <v>144</v>
      </c>
      <c r="F2254" s="21">
        <f t="shared" si="243"/>
        <v>108</v>
      </c>
      <c r="G2254" s="18">
        <v>24</v>
      </c>
      <c r="H2254" s="21">
        <f t="shared" si="244"/>
        <v>6</v>
      </c>
      <c r="I2254" s="20">
        <f t="shared" si="245"/>
        <v>4.5</v>
      </c>
      <c r="J2254" s="17">
        <f t="shared" si="246"/>
        <v>120</v>
      </c>
      <c r="K2254" s="23">
        <v>14.99</v>
      </c>
      <c r="L2254" s="31"/>
    </row>
    <row r="2255" spans="2:12" s="4" customFormat="1" ht="15.6">
      <c r="B2255" s="17" t="s">
        <v>5383</v>
      </c>
      <c r="C2255" s="44" t="s">
        <v>4133</v>
      </c>
      <c r="D2255" s="19">
        <v>52637</v>
      </c>
      <c r="E2255" s="20">
        <v>144</v>
      </c>
      <c r="F2255" s="21">
        <f t="shared" si="243"/>
        <v>108</v>
      </c>
      <c r="G2255" s="18">
        <v>24</v>
      </c>
      <c r="H2255" s="21">
        <f t="shared" si="244"/>
        <v>6</v>
      </c>
      <c r="I2255" s="20">
        <f t="shared" si="245"/>
        <v>4.5</v>
      </c>
      <c r="J2255" s="17">
        <f t="shared" si="246"/>
        <v>120</v>
      </c>
      <c r="K2255" s="23">
        <v>14.99</v>
      </c>
      <c r="L2255" s="31"/>
    </row>
    <row r="2256" spans="2:12" s="4" customFormat="1" ht="15.6">
      <c r="B2256" s="17" t="s">
        <v>5384</v>
      </c>
      <c r="C2256" s="44" t="s">
        <v>5385</v>
      </c>
      <c r="D2256" s="19">
        <v>52644</v>
      </c>
      <c r="E2256" s="20">
        <v>144</v>
      </c>
      <c r="F2256" s="21">
        <f t="shared" si="243"/>
        <v>108</v>
      </c>
      <c r="G2256" s="18">
        <v>24</v>
      </c>
      <c r="H2256" s="21">
        <f t="shared" si="244"/>
        <v>6</v>
      </c>
      <c r="I2256" s="20">
        <f t="shared" si="245"/>
        <v>4.5</v>
      </c>
      <c r="J2256" s="17">
        <f t="shared" si="246"/>
        <v>120</v>
      </c>
      <c r="K2256" s="23">
        <v>14.99</v>
      </c>
      <c r="L2256" s="31"/>
    </row>
    <row r="2257" spans="2:12" s="4" customFormat="1" ht="15.6">
      <c r="B2257" s="17" t="s">
        <v>5386</v>
      </c>
      <c r="C2257" s="44" t="s">
        <v>5376</v>
      </c>
      <c r="D2257" s="19" t="s">
        <v>5387</v>
      </c>
      <c r="E2257" s="20">
        <v>144</v>
      </c>
      <c r="F2257" s="21">
        <f t="shared" si="243"/>
        <v>108</v>
      </c>
      <c r="G2257" s="18">
        <v>24</v>
      </c>
      <c r="H2257" s="21">
        <f t="shared" si="244"/>
        <v>6</v>
      </c>
      <c r="I2257" s="20">
        <f t="shared" si="245"/>
        <v>4.5</v>
      </c>
      <c r="J2257" s="17">
        <f t="shared" si="246"/>
        <v>120</v>
      </c>
      <c r="K2257" s="23">
        <v>14.99</v>
      </c>
      <c r="L2257" s="31"/>
    </row>
    <row r="2258" spans="2:12" s="4" customFormat="1" ht="15.6">
      <c r="B2258" s="17" t="s">
        <v>5388</v>
      </c>
      <c r="C2258" s="44" t="s">
        <v>5376</v>
      </c>
      <c r="D2258" s="19" t="s">
        <v>5389</v>
      </c>
      <c r="E2258" s="20">
        <v>144</v>
      </c>
      <c r="F2258" s="21">
        <f t="shared" si="243"/>
        <v>108</v>
      </c>
      <c r="G2258" s="18">
        <v>24</v>
      </c>
      <c r="H2258" s="21">
        <f t="shared" si="244"/>
        <v>6</v>
      </c>
      <c r="I2258" s="20">
        <f t="shared" si="245"/>
        <v>4.5</v>
      </c>
      <c r="J2258" s="17">
        <f t="shared" si="246"/>
        <v>120</v>
      </c>
      <c r="K2258" s="23">
        <v>14.99</v>
      </c>
      <c r="L2258" s="31"/>
    </row>
    <row r="2259" spans="2:12" s="4" customFormat="1" ht="15.6">
      <c r="B2259" s="17" t="s">
        <v>5390</v>
      </c>
      <c r="C2259" s="44" t="s">
        <v>5376</v>
      </c>
      <c r="D2259" s="19" t="s">
        <v>5391</v>
      </c>
      <c r="E2259" s="20">
        <v>144</v>
      </c>
      <c r="F2259" s="21">
        <f t="shared" si="243"/>
        <v>108</v>
      </c>
      <c r="G2259" s="18">
        <v>24</v>
      </c>
      <c r="H2259" s="21">
        <f t="shared" si="244"/>
        <v>6</v>
      </c>
      <c r="I2259" s="20">
        <f t="shared" si="245"/>
        <v>4.5</v>
      </c>
      <c r="J2259" s="17">
        <f t="shared" si="246"/>
        <v>120</v>
      </c>
      <c r="K2259" s="23">
        <v>14.99</v>
      </c>
      <c r="L2259" s="31"/>
    </row>
    <row r="2260" spans="2:12" s="4" customFormat="1" ht="15.6">
      <c r="B2260" s="17" t="s">
        <v>5392</v>
      </c>
      <c r="C2260" s="44" t="s">
        <v>5376</v>
      </c>
      <c r="D2260" s="19" t="s">
        <v>5393</v>
      </c>
      <c r="E2260" s="20">
        <v>144</v>
      </c>
      <c r="F2260" s="21">
        <f t="shared" si="243"/>
        <v>108</v>
      </c>
      <c r="G2260" s="18">
        <v>24</v>
      </c>
      <c r="H2260" s="21">
        <f t="shared" si="244"/>
        <v>6</v>
      </c>
      <c r="I2260" s="20">
        <f t="shared" si="245"/>
        <v>4.5</v>
      </c>
      <c r="J2260" s="17">
        <f t="shared" si="246"/>
        <v>120</v>
      </c>
      <c r="K2260" s="23">
        <v>14.99</v>
      </c>
      <c r="L2260" s="31"/>
    </row>
    <row r="2261" spans="2:12" s="4" customFormat="1" ht="15.6">
      <c r="B2261" s="17" t="s">
        <v>5394</v>
      </c>
      <c r="C2261" s="44" t="s">
        <v>5376</v>
      </c>
      <c r="D2261" s="19" t="s">
        <v>5395</v>
      </c>
      <c r="E2261" s="20">
        <v>144</v>
      </c>
      <c r="F2261" s="21">
        <f t="shared" si="243"/>
        <v>108</v>
      </c>
      <c r="G2261" s="18">
        <v>24</v>
      </c>
      <c r="H2261" s="21">
        <f t="shared" si="244"/>
        <v>6</v>
      </c>
      <c r="I2261" s="20">
        <f t="shared" si="245"/>
        <v>4.5</v>
      </c>
      <c r="J2261" s="17">
        <f t="shared" si="246"/>
        <v>120</v>
      </c>
      <c r="K2261" s="23">
        <v>14.99</v>
      </c>
      <c r="L2261" s="31"/>
    </row>
    <row r="2262" spans="2:12" s="4" customFormat="1" ht="15.6">
      <c r="B2262" s="17" t="s">
        <v>5396</v>
      </c>
      <c r="C2262" s="44" t="s">
        <v>5376</v>
      </c>
      <c r="D2262" s="19" t="s">
        <v>5397</v>
      </c>
      <c r="E2262" s="20">
        <v>144</v>
      </c>
      <c r="F2262" s="21">
        <f t="shared" si="243"/>
        <v>108</v>
      </c>
      <c r="G2262" s="18">
        <v>24</v>
      </c>
      <c r="H2262" s="21">
        <f t="shared" si="244"/>
        <v>6</v>
      </c>
      <c r="I2262" s="20">
        <f t="shared" si="245"/>
        <v>4.5</v>
      </c>
      <c r="J2262" s="17">
        <f t="shared" si="246"/>
        <v>120</v>
      </c>
      <c r="K2262" s="23">
        <v>14.99</v>
      </c>
      <c r="L2262" s="31"/>
    </row>
    <row r="2263" spans="2:12" s="4" customFormat="1" ht="15.6">
      <c r="B2263" s="17" t="s">
        <v>5398</v>
      </c>
      <c r="C2263" s="44" t="s">
        <v>5376</v>
      </c>
      <c r="D2263" s="19" t="s">
        <v>5399</v>
      </c>
      <c r="E2263" s="20">
        <v>144</v>
      </c>
      <c r="F2263" s="21">
        <f t="shared" si="243"/>
        <v>108</v>
      </c>
      <c r="G2263" s="18">
        <v>24</v>
      </c>
      <c r="H2263" s="21">
        <f t="shared" si="244"/>
        <v>6</v>
      </c>
      <c r="I2263" s="20">
        <f t="shared" si="245"/>
        <v>4.5</v>
      </c>
      <c r="J2263" s="17">
        <f t="shared" si="246"/>
        <v>120</v>
      </c>
      <c r="K2263" s="23">
        <v>14.99</v>
      </c>
      <c r="L2263" s="31"/>
    </row>
    <row r="2264" spans="2:12" s="4" customFormat="1" ht="15.6">
      <c r="B2264" s="17" t="s">
        <v>5400</v>
      </c>
      <c r="C2264" s="44" t="s">
        <v>5376</v>
      </c>
      <c r="D2264" s="19" t="s">
        <v>5401</v>
      </c>
      <c r="E2264" s="20">
        <v>144</v>
      </c>
      <c r="F2264" s="21">
        <f t="shared" si="243"/>
        <v>108</v>
      </c>
      <c r="G2264" s="18">
        <v>24</v>
      </c>
      <c r="H2264" s="21">
        <f t="shared" si="244"/>
        <v>6</v>
      </c>
      <c r="I2264" s="20">
        <f t="shared" si="245"/>
        <v>4.5</v>
      </c>
      <c r="J2264" s="17">
        <f t="shared" si="246"/>
        <v>120</v>
      </c>
      <c r="K2264" s="23">
        <v>14.99</v>
      </c>
      <c r="L2264" s="31"/>
    </row>
    <row r="2265" spans="2:12" s="4" customFormat="1" ht="15.6">
      <c r="B2265" s="17" t="s">
        <v>5402</v>
      </c>
      <c r="C2265" s="44" t="s">
        <v>5376</v>
      </c>
      <c r="D2265" s="19" t="s">
        <v>5403</v>
      </c>
      <c r="E2265" s="20">
        <v>144</v>
      </c>
      <c r="F2265" s="21">
        <f t="shared" si="243"/>
        <v>108</v>
      </c>
      <c r="G2265" s="18">
        <v>24</v>
      </c>
      <c r="H2265" s="21">
        <f t="shared" si="244"/>
        <v>6</v>
      </c>
      <c r="I2265" s="20">
        <f t="shared" si="245"/>
        <v>4.5</v>
      </c>
      <c r="J2265" s="17">
        <f t="shared" si="246"/>
        <v>120</v>
      </c>
      <c r="K2265" s="23">
        <v>14.99</v>
      </c>
      <c r="L2265" s="31"/>
    </row>
    <row r="2266" spans="2:12" s="4" customFormat="1" ht="15.6">
      <c r="B2266" s="17" t="s">
        <v>5404</v>
      </c>
      <c r="C2266" s="44" t="s">
        <v>5376</v>
      </c>
      <c r="D2266" s="19" t="s">
        <v>5405</v>
      </c>
      <c r="E2266" s="20">
        <v>144</v>
      </c>
      <c r="F2266" s="21">
        <f t="shared" si="243"/>
        <v>108</v>
      </c>
      <c r="G2266" s="18">
        <v>24</v>
      </c>
      <c r="H2266" s="21">
        <f t="shared" si="244"/>
        <v>6</v>
      </c>
      <c r="I2266" s="20">
        <f t="shared" si="245"/>
        <v>4.5</v>
      </c>
      <c r="J2266" s="17">
        <f t="shared" si="246"/>
        <v>120</v>
      </c>
      <c r="K2266" s="23">
        <v>14.99</v>
      </c>
      <c r="L2266" s="31"/>
    </row>
    <row r="2267" spans="2:12" s="4" customFormat="1" ht="15.6">
      <c r="B2267" s="17" t="s">
        <v>5406</v>
      </c>
      <c r="C2267" s="44" t="s">
        <v>5376</v>
      </c>
      <c r="D2267" s="19" t="s">
        <v>5407</v>
      </c>
      <c r="E2267" s="20">
        <v>144</v>
      </c>
      <c r="F2267" s="21">
        <f t="shared" si="243"/>
        <v>108</v>
      </c>
      <c r="G2267" s="18">
        <v>24</v>
      </c>
      <c r="H2267" s="21">
        <f t="shared" si="244"/>
        <v>6</v>
      </c>
      <c r="I2267" s="20">
        <f t="shared" si="245"/>
        <v>4.5</v>
      </c>
      <c r="J2267" s="17">
        <f t="shared" si="246"/>
        <v>120</v>
      </c>
      <c r="K2267" s="23">
        <v>14.99</v>
      </c>
      <c r="L2267" s="31"/>
    </row>
    <row r="2268" spans="2:12" s="4" customFormat="1" ht="15.6">
      <c r="B2268" s="17" t="s">
        <v>5408</v>
      </c>
      <c r="C2268" s="44" t="s">
        <v>5376</v>
      </c>
      <c r="D2268" s="19" t="s">
        <v>5409</v>
      </c>
      <c r="E2268" s="20">
        <v>144</v>
      </c>
      <c r="F2268" s="21">
        <f t="shared" si="243"/>
        <v>108</v>
      </c>
      <c r="G2268" s="18">
        <v>24</v>
      </c>
      <c r="H2268" s="21">
        <f t="shared" si="244"/>
        <v>6</v>
      </c>
      <c r="I2268" s="20">
        <f t="shared" si="245"/>
        <v>4.5</v>
      </c>
      <c r="J2268" s="17">
        <f t="shared" si="246"/>
        <v>120</v>
      </c>
      <c r="K2268" s="23">
        <v>14.99</v>
      </c>
      <c r="L2268" s="31"/>
    </row>
    <row r="2269" spans="2:12" s="4" customFormat="1" ht="15.6">
      <c r="B2269" s="17" t="s">
        <v>5410</v>
      </c>
      <c r="C2269" s="44" t="s">
        <v>5376</v>
      </c>
      <c r="D2269" s="19" t="s">
        <v>5411</v>
      </c>
      <c r="E2269" s="20">
        <v>156</v>
      </c>
      <c r="F2269" s="21">
        <f t="shared" si="243"/>
        <v>117</v>
      </c>
      <c r="G2269" s="18">
        <v>24</v>
      </c>
      <c r="H2269" s="21">
        <f t="shared" si="244"/>
        <v>6.5</v>
      </c>
      <c r="I2269" s="20">
        <f t="shared" si="245"/>
        <v>4.875</v>
      </c>
      <c r="J2269" s="17">
        <f t="shared" si="246"/>
        <v>120</v>
      </c>
      <c r="K2269" s="23">
        <v>14.99</v>
      </c>
      <c r="L2269" s="31"/>
    </row>
    <row r="2270" spans="2:12" s="4" customFormat="1" ht="15.6">
      <c r="B2270" s="17" t="s">
        <v>5412</v>
      </c>
      <c r="C2270" s="44" t="s">
        <v>5413</v>
      </c>
      <c r="D2270" s="19">
        <v>59957</v>
      </c>
      <c r="E2270" s="20">
        <v>144</v>
      </c>
      <c r="F2270" s="21">
        <f t="shared" si="243"/>
        <v>108</v>
      </c>
      <c r="G2270" s="18">
        <v>24</v>
      </c>
      <c r="H2270" s="21">
        <f t="shared" si="244"/>
        <v>6</v>
      </c>
      <c r="I2270" s="20">
        <f t="shared" si="245"/>
        <v>4.5</v>
      </c>
      <c r="J2270" s="17">
        <f t="shared" si="246"/>
        <v>120</v>
      </c>
      <c r="K2270" s="23">
        <v>14.99</v>
      </c>
      <c r="L2270" s="31"/>
    </row>
    <row r="2271" spans="2:12" s="4" customFormat="1" ht="15.6">
      <c r="B2271" s="17" t="s">
        <v>5414</v>
      </c>
      <c r="C2271" s="44" t="s">
        <v>5376</v>
      </c>
      <c r="D2271" s="19" t="s">
        <v>5415</v>
      </c>
      <c r="E2271" s="27">
        <v>144</v>
      </c>
      <c r="F2271" s="21">
        <f t="shared" si="243"/>
        <v>108</v>
      </c>
      <c r="G2271" s="18">
        <v>24</v>
      </c>
      <c r="H2271" s="21">
        <f t="shared" si="244"/>
        <v>6</v>
      </c>
      <c r="I2271" s="20">
        <f t="shared" si="245"/>
        <v>4.5</v>
      </c>
      <c r="J2271" s="17">
        <f t="shared" si="246"/>
        <v>120</v>
      </c>
      <c r="K2271" s="23">
        <v>14.99</v>
      </c>
      <c r="L2271" s="31"/>
    </row>
    <row r="2272" spans="2:12" s="4" customFormat="1" ht="15.6">
      <c r="B2272" s="17" t="s">
        <v>5416</v>
      </c>
      <c r="C2272" s="44" t="s">
        <v>5376</v>
      </c>
      <c r="D2272" s="19" t="s">
        <v>5417</v>
      </c>
      <c r="E2272" s="20">
        <v>144</v>
      </c>
      <c r="F2272" s="21">
        <f t="shared" si="243"/>
        <v>108</v>
      </c>
      <c r="G2272" s="18">
        <v>24</v>
      </c>
      <c r="H2272" s="21">
        <f t="shared" si="244"/>
        <v>6</v>
      </c>
      <c r="I2272" s="20">
        <f t="shared" si="245"/>
        <v>4.5</v>
      </c>
      <c r="J2272" s="17">
        <f t="shared" si="246"/>
        <v>120</v>
      </c>
      <c r="K2272" s="23">
        <v>14.99</v>
      </c>
      <c r="L2272" s="31"/>
    </row>
    <row r="2273" spans="2:12" s="4" customFormat="1" ht="15.6">
      <c r="B2273" s="17" t="s">
        <v>5418</v>
      </c>
      <c r="C2273" s="44" t="s">
        <v>5376</v>
      </c>
      <c r="D2273" s="19" t="s">
        <v>5419</v>
      </c>
      <c r="E2273" s="20">
        <v>144</v>
      </c>
      <c r="F2273" s="21">
        <f t="shared" si="243"/>
        <v>108</v>
      </c>
      <c r="G2273" s="18">
        <v>24</v>
      </c>
      <c r="H2273" s="21">
        <f t="shared" si="244"/>
        <v>6</v>
      </c>
      <c r="I2273" s="20">
        <f t="shared" si="245"/>
        <v>4.5</v>
      </c>
      <c r="J2273" s="17">
        <f t="shared" si="246"/>
        <v>120</v>
      </c>
      <c r="K2273" s="23">
        <v>14.99</v>
      </c>
      <c r="L2273" s="31"/>
    </row>
    <row r="2274" spans="2:12" s="4" customFormat="1" ht="15.6">
      <c r="B2274" s="17" t="s">
        <v>5420</v>
      </c>
      <c r="C2274" s="44" t="s">
        <v>5421</v>
      </c>
      <c r="D2274" s="19">
        <v>59452</v>
      </c>
      <c r="E2274" s="20">
        <v>144</v>
      </c>
      <c r="F2274" s="21">
        <f t="shared" ref="F2274:F2337" si="247">E2274*0.75</f>
        <v>108</v>
      </c>
      <c r="G2274" s="18">
        <v>24</v>
      </c>
      <c r="H2274" s="21">
        <f t="shared" ref="H2274:H2337" si="248">E2274/G2274</f>
        <v>6</v>
      </c>
      <c r="I2274" s="20">
        <f t="shared" ref="I2274:I2337" si="249">F2274/G2274</f>
        <v>4.5</v>
      </c>
      <c r="J2274" s="17">
        <f t="shared" ref="J2274:J2337" si="250">G2274*5</f>
        <v>120</v>
      </c>
      <c r="K2274" s="23">
        <v>14.99</v>
      </c>
      <c r="L2274" s="31"/>
    </row>
    <row r="2275" spans="2:12" s="4" customFormat="1" ht="15.6">
      <c r="B2275" s="17" t="s">
        <v>5422</v>
      </c>
      <c r="C2275" s="47" t="s">
        <v>5423</v>
      </c>
      <c r="D2275" s="45" t="s">
        <v>5424</v>
      </c>
      <c r="E2275" s="27">
        <v>135</v>
      </c>
      <c r="F2275" s="21">
        <f t="shared" si="247"/>
        <v>101.25</v>
      </c>
      <c r="G2275" s="18">
        <v>24</v>
      </c>
      <c r="H2275" s="21">
        <f t="shared" si="248"/>
        <v>5.625</v>
      </c>
      <c r="I2275" s="20">
        <f t="shared" si="249"/>
        <v>4.21875</v>
      </c>
      <c r="J2275" s="17">
        <f t="shared" si="250"/>
        <v>120</v>
      </c>
      <c r="K2275" s="23"/>
      <c r="L2275" s="31"/>
    </row>
    <row r="2276" spans="2:12" s="4" customFormat="1" ht="15.6">
      <c r="B2276" s="17" t="s">
        <v>5425</v>
      </c>
      <c r="C2276" s="47" t="s">
        <v>5426</v>
      </c>
      <c r="D2276" s="45" t="s">
        <v>5427</v>
      </c>
      <c r="E2276" s="27">
        <v>108</v>
      </c>
      <c r="F2276" s="28">
        <f t="shared" si="247"/>
        <v>81</v>
      </c>
      <c r="G2276" s="18">
        <v>24</v>
      </c>
      <c r="H2276" s="21">
        <f t="shared" si="248"/>
        <v>4.5</v>
      </c>
      <c r="I2276" s="20">
        <f t="shared" si="249"/>
        <v>3.375</v>
      </c>
      <c r="J2276" s="17">
        <f t="shared" si="250"/>
        <v>120</v>
      </c>
      <c r="K2276" s="23"/>
      <c r="L2276" s="31"/>
    </row>
    <row r="2277" spans="2:12" s="4" customFormat="1" ht="15.6">
      <c r="B2277" s="17" t="s">
        <v>5428</v>
      </c>
      <c r="C2277" s="47" t="s">
        <v>5429</v>
      </c>
      <c r="D2277" s="19">
        <v>13772</v>
      </c>
      <c r="E2277" s="27">
        <v>108</v>
      </c>
      <c r="F2277" s="21">
        <f t="shared" si="247"/>
        <v>81</v>
      </c>
      <c r="G2277" s="18">
        <v>24</v>
      </c>
      <c r="H2277" s="21">
        <f t="shared" si="248"/>
        <v>4.5</v>
      </c>
      <c r="I2277" s="20">
        <f t="shared" si="249"/>
        <v>3.375</v>
      </c>
      <c r="J2277" s="17">
        <f t="shared" si="250"/>
        <v>120</v>
      </c>
      <c r="K2277" s="23"/>
      <c r="L2277" s="31"/>
    </row>
    <row r="2278" spans="2:12" s="4" customFormat="1" ht="15.6">
      <c r="B2278" s="17" t="s">
        <v>5430</v>
      </c>
      <c r="C2278" s="47" t="s">
        <v>5431</v>
      </c>
      <c r="D2278" s="19">
        <v>14557</v>
      </c>
      <c r="E2278" s="27">
        <v>81</v>
      </c>
      <c r="F2278" s="21">
        <f t="shared" si="247"/>
        <v>60.75</v>
      </c>
      <c r="G2278" s="18">
        <v>12</v>
      </c>
      <c r="H2278" s="21">
        <f t="shared" si="248"/>
        <v>6.75</v>
      </c>
      <c r="I2278" s="20">
        <f t="shared" si="249"/>
        <v>5.0625</v>
      </c>
      <c r="J2278" s="17">
        <f t="shared" si="250"/>
        <v>60</v>
      </c>
      <c r="K2278" s="23"/>
      <c r="L2278" s="31"/>
    </row>
    <row r="2279" spans="2:12" s="4" customFormat="1" ht="15.6">
      <c r="B2279" s="17" t="s">
        <v>5432</v>
      </c>
      <c r="C2279" s="47" t="s">
        <v>5433</v>
      </c>
      <c r="D2279" s="19">
        <v>19033</v>
      </c>
      <c r="E2279" s="27">
        <v>162</v>
      </c>
      <c r="F2279" s="21">
        <f t="shared" si="247"/>
        <v>121.5</v>
      </c>
      <c r="G2279" s="18">
        <v>24</v>
      </c>
      <c r="H2279" s="21">
        <f t="shared" si="248"/>
        <v>6.75</v>
      </c>
      <c r="I2279" s="20">
        <f t="shared" si="249"/>
        <v>5.0625</v>
      </c>
      <c r="J2279" s="17">
        <f t="shared" si="250"/>
        <v>120</v>
      </c>
      <c r="K2279" s="23"/>
      <c r="L2279" s="31"/>
    </row>
    <row r="2280" spans="2:12" s="4" customFormat="1" ht="15.6">
      <c r="B2280" s="17" t="s">
        <v>5434</v>
      </c>
      <c r="C2280" s="47" t="s">
        <v>5435</v>
      </c>
      <c r="D2280" s="19">
        <v>19392</v>
      </c>
      <c r="E2280" s="27">
        <v>162</v>
      </c>
      <c r="F2280" s="21">
        <f t="shared" si="247"/>
        <v>121.5</v>
      </c>
      <c r="G2280" s="18">
        <v>24</v>
      </c>
      <c r="H2280" s="21">
        <f t="shared" si="248"/>
        <v>6.75</v>
      </c>
      <c r="I2280" s="20">
        <f t="shared" si="249"/>
        <v>5.0625</v>
      </c>
      <c r="J2280" s="17">
        <f t="shared" si="250"/>
        <v>120</v>
      </c>
      <c r="K2280" s="23"/>
      <c r="L2280" s="31"/>
    </row>
    <row r="2281" spans="2:12" s="4" customFormat="1" ht="15.6">
      <c r="B2281" s="17" t="s">
        <v>5436</v>
      </c>
      <c r="C2281" s="47" t="s">
        <v>5437</v>
      </c>
      <c r="D2281" s="19">
        <v>39232</v>
      </c>
      <c r="E2281" s="27">
        <v>108</v>
      </c>
      <c r="F2281" s="21">
        <f t="shared" si="247"/>
        <v>81</v>
      </c>
      <c r="G2281" s="18">
        <v>24</v>
      </c>
      <c r="H2281" s="21">
        <f t="shared" si="248"/>
        <v>4.5</v>
      </c>
      <c r="I2281" s="20">
        <f t="shared" si="249"/>
        <v>3.375</v>
      </c>
      <c r="J2281" s="17">
        <f t="shared" si="250"/>
        <v>120</v>
      </c>
      <c r="K2281" s="23"/>
      <c r="L2281" s="31"/>
    </row>
    <row r="2282" spans="2:12" s="4" customFormat="1" ht="15.6">
      <c r="B2282" s="17" t="s">
        <v>5438</v>
      </c>
      <c r="C2282" s="47" t="s">
        <v>5439</v>
      </c>
      <c r="D2282" s="19">
        <v>39560</v>
      </c>
      <c r="E2282" s="27">
        <v>162</v>
      </c>
      <c r="F2282" s="21">
        <f t="shared" si="247"/>
        <v>121.5</v>
      </c>
      <c r="G2282" s="18">
        <v>36</v>
      </c>
      <c r="H2282" s="21">
        <f t="shared" si="248"/>
        <v>4.5</v>
      </c>
      <c r="I2282" s="20">
        <f t="shared" si="249"/>
        <v>3.375</v>
      </c>
      <c r="J2282" s="17">
        <f t="shared" si="250"/>
        <v>180</v>
      </c>
      <c r="K2282" s="23"/>
      <c r="L2282" s="31"/>
    </row>
    <row r="2283" spans="2:12" s="4" customFormat="1" ht="15.6">
      <c r="B2283" s="17" t="s">
        <v>5440</v>
      </c>
      <c r="C2283" s="44" t="s">
        <v>5441</v>
      </c>
      <c r="D2283" s="19">
        <v>56451</v>
      </c>
      <c r="E2283" s="20">
        <v>240</v>
      </c>
      <c r="F2283" s="21">
        <f t="shared" si="247"/>
        <v>180</v>
      </c>
      <c r="G2283" s="18">
        <v>48</v>
      </c>
      <c r="H2283" s="21">
        <f t="shared" si="248"/>
        <v>5</v>
      </c>
      <c r="I2283" s="20">
        <f t="shared" si="249"/>
        <v>3.75</v>
      </c>
      <c r="J2283" s="17">
        <f t="shared" si="250"/>
        <v>240</v>
      </c>
      <c r="K2283" s="23">
        <v>12.99</v>
      </c>
      <c r="L2283" s="31"/>
    </row>
    <row r="2284" spans="2:12" s="4" customFormat="1" ht="15.6">
      <c r="B2284" s="17" t="s">
        <v>5442</v>
      </c>
      <c r="C2284" s="44" t="s">
        <v>5443</v>
      </c>
      <c r="D2284" s="19">
        <v>59094</v>
      </c>
      <c r="E2284" s="20">
        <v>144</v>
      </c>
      <c r="F2284" s="21">
        <f t="shared" si="247"/>
        <v>108</v>
      </c>
      <c r="G2284" s="18">
        <v>36</v>
      </c>
      <c r="H2284" s="21">
        <f t="shared" si="248"/>
        <v>4</v>
      </c>
      <c r="I2284" s="20">
        <f t="shared" si="249"/>
        <v>3</v>
      </c>
      <c r="J2284" s="17">
        <f t="shared" si="250"/>
        <v>180</v>
      </c>
      <c r="K2284" s="23">
        <v>9.99</v>
      </c>
      <c r="L2284" s="31"/>
    </row>
    <row r="2285" spans="2:12" s="4" customFormat="1" ht="15.6">
      <c r="B2285" s="17" t="s">
        <v>5444</v>
      </c>
      <c r="C2285" s="47" t="s">
        <v>5445</v>
      </c>
      <c r="D2285" s="19">
        <v>10757</v>
      </c>
      <c r="E2285" s="27">
        <v>141.58000000000001</v>
      </c>
      <c r="F2285" s="21">
        <f t="shared" si="247"/>
        <v>106.185</v>
      </c>
      <c r="G2285" s="18">
        <v>36</v>
      </c>
      <c r="H2285" s="21">
        <f t="shared" si="248"/>
        <v>3.9327777777777779</v>
      </c>
      <c r="I2285" s="20">
        <f t="shared" si="249"/>
        <v>2.9495833333333334</v>
      </c>
      <c r="J2285" s="17">
        <f t="shared" si="250"/>
        <v>180</v>
      </c>
      <c r="K2285" s="23"/>
      <c r="L2285" s="31"/>
    </row>
    <row r="2286" spans="2:12" s="4" customFormat="1" ht="15.6">
      <c r="B2286" s="17" t="s">
        <v>5446</v>
      </c>
      <c r="C2286" s="47" t="s">
        <v>5447</v>
      </c>
      <c r="D2286" s="19">
        <v>14229</v>
      </c>
      <c r="E2286" s="27">
        <v>141.58000000000001</v>
      </c>
      <c r="F2286" s="21">
        <f t="shared" si="247"/>
        <v>106.185</v>
      </c>
      <c r="G2286" s="18">
        <v>36</v>
      </c>
      <c r="H2286" s="21">
        <f t="shared" si="248"/>
        <v>3.9327777777777779</v>
      </c>
      <c r="I2286" s="20">
        <f t="shared" si="249"/>
        <v>2.9495833333333334</v>
      </c>
      <c r="J2286" s="17">
        <f t="shared" si="250"/>
        <v>180</v>
      </c>
      <c r="K2286" s="23"/>
      <c r="L2286" s="31"/>
    </row>
    <row r="2287" spans="2:12" s="4" customFormat="1" ht="15.6">
      <c r="B2287" s="17" t="s">
        <v>5448</v>
      </c>
      <c r="C2287" s="47" t="s">
        <v>5449</v>
      </c>
      <c r="D2287" s="25" t="s">
        <v>5450</v>
      </c>
      <c r="E2287" s="20">
        <v>144</v>
      </c>
      <c r="F2287" s="21">
        <f t="shared" si="247"/>
        <v>108</v>
      </c>
      <c r="G2287" s="18">
        <v>24</v>
      </c>
      <c r="H2287" s="21">
        <f t="shared" si="248"/>
        <v>6</v>
      </c>
      <c r="I2287" s="20">
        <f t="shared" si="249"/>
        <v>4.5</v>
      </c>
      <c r="J2287" s="17">
        <f t="shared" si="250"/>
        <v>120</v>
      </c>
      <c r="K2287" s="23">
        <v>14.99</v>
      </c>
      <c r="L2287" s="31"/>
    </row>
    <row r="2288" spans="2:12" s="4" customFormat="1" ht="15.6">
      <c r="B2288" s="19" t="s">
        <v>5451</v>
      </c>
      <c r="C2288" s="47" t="s">
        <v>5452</v>
      </c>
      <c r="D2288" s="45" t="s">
        <v>5453</v>
      </c>
      <c r="E2288" s="27">
        <v>108</v>
      </c>
      <c r="F2288" s="21">
        <f t="shared" si="247"/>
        <v>81</v>
      </c>
      <c r="G2288" s="18">
        <v>24</v>
      </c>
      <c r="H2288" s="21">
        <f t="shared" si="248"/>
        <v>4.5</v>
      </c>
      <c r="I2288" s="20">
        <f t="shared" si="249"/>
        <v>3.375</v>
      </c>
      <c r="J2288" s="17">
        <f t="shared" si="250"/>
        <v>120</v>
      </c>
      <c r="K2288" s="23"/>
      <c r="L2288" s="31"/>
    </row>
    <row r="2289" spans="2:12" s="4" customFormat="1" ht="15.6">
      <c r="B2289" s="17" t="s">
        <v>5454</v>
      </c>
      <c r="C2289" s="47" t="s">
        <v>5455</v>
      </c>
      <c r="D2289" s="45" t="s">
        <v>5456</v>
      </c>
      <c r="E2289" s="27">
        <v>135</v>
      </c>
      <c r="F2289" s="21">
        <f t="shared" si="247"/>
        <v>101.25</v>
      </c>
      <c r="G2289" s="18">
        <v>24</v>
      </c>
      <c r="H2289" s="21">
        <f t="shared" si="248"/>
        <v>5.625</v>
      </c>
      <c r="I2289" s="20">
        <f t="shared" si="249"/>
        <v>4.21875</v>
      </c>
      <c r="J2289" s="17">
        <f t="shared" si="250"/>
        <v>120</v>
      </c>
      <c r="K2289" s="23"/>
      <c r="L2289" s="31"/>
    </row>
    <row r="2290" spans="2:12" s="4" customFormat="1" ht="15.6">
      <c r="B2290" s="17" t="s">
        <v>5457</v>
      </c>
      <c r="C2290" s="47" t="s">
        <v>5458</v>
      </c>
      <c r="D2290" s="19">
        <v>10702</v>
      </c>
      <c r="E2290" s="27">
        <v>94.32</v>
      </c>
      <c r="F2290" s="21">
        <f t="shared" si="247"/>
        <v>70.739999999999995</v>
      </c>
      <c r="G2290" s="18">
        <v>24</v>
      </c>
      <c r="H2290" s="21">
        <f t="shared" si="248"/>
        <v>3.9299999999999997</v>
      </c>
      <c r="I2290" s="20">
        <f t="shared" si="249"/>
        <v>2.9474999999999998</v>
      </c>
      <c r="J2290" s="17">
        <f t="shared" si="250"/>
        <v>120</v>
      </c>
      <c r="K2290" s="23"/>
      <c r="L2290" s="31"/>
    </row>
    <row r="2291" spans="2:12" s="4" customFormat="1" ht="15.6">
      <c r="B2291" s="17" t="s">
        <v>5459</v>
      </c>
      <c r="C2291" s="47" t="s">
        <v>5460</v>
      </c>
      <c r="D2291" s="19">
        <v>19088</v>
      </c>
      <c r="E2291" s="27">
        <v>141.75</v>
      </c>
      <c r="F2291" s="21">
        <f t="shared" si="247"/>
        <v>106.3125</v>
      </c>
      <c r="G2291" s="18">
        <v>36</v>
      </c>
      <c r="H2291" s="21">
        <f t="shared" si="248"/>
        <v>3.9375</v>
      </c>
      <c r="I2291" s="20">
        <f t="shared" si="249"/>
        <v>2.953125</v>
      </c>
      <c r="J2291" s="17">
        <f t="shared" si="250"/>
        <v>180</v>
      </c>
      <c r="K2291" s="23"/>
      <c r="L2291" s="31"/>
    </row>
    <row r="2292" spans="2:12" s="4" customFormat="1" ht="15.6">
      <c r="B2292" s="17" t="s">
        <v>5461</v>
      </c>
      <c r="C2292" s="26">
        <v>87994200733</v>
      </c>
      <c r="D2292" s="45" t="s">
        <v>5462</v>
      </c>
      <c r="E2292" s="27">
        <v>54</v>
      </c>
      <c r="F2292" s="21">
        <f t="shared" si="247"/>
        <v>40.5</v>
      </c>
      <c r="G2292" s="18">
        <v>12</v>
      </c>
      <c r="H2292" s="21">
        <f t="shared" si="248"/>
        <v>4.5</v>
      </c>
      <c r="I2292" s="20">
        <f t="shared" si="249"/>
        <v>3.375</v>
      </c>
      <c r="J2292" s="17">
        <f t="shared" si="250"/>
        <v>60</v>
      </c>
      <c r="K2292" s="23"/>
      <c r="L2292" s="31"/>
    </row>
    <row r="2293" spans="2:12" s="4" customFormat="1" ht="15.6">
      <c r="B2293" s="17" t="s">
        <v>5463</v>
      </c>
      <c r="C2293" s="47" t="s">
        <v>5464</v>
      </c>
      <c r="D2293" s="45" t="s">
        <v>5465</v>
      </c>
      <c r="E2293" s="27">
        <v>54</v>
      </c>
      <c r="F2293" s="21">
        <f t="shared" si="247"/>
        <v>40.5</v>
      </c>
      <c r="G2293" s="18">
        <v>12</v>
      </c>
      <c r="H2293" s="21">
        <f t="shared" si="248"/>
        <v>4.5</v>
      </c>
      <c r="I2293" s="20">
        <f t="shared" si="249"/>
        <v>3.375</v>
      </c>
      <c r="J2293" s="17">
        <f t="shared" si="250"/>
        <v>60</v>
      </c>
      <c r="K2293" s="23"/>
      <c r="L2293" s="31"/>
    </row>
    <row r="2294" spans="2:12" s="4" customFormat="1" ht="15.6">
      <c r="B2294" s="17" t="s">
        <v>5466</v>
      </c>
      <c r="C2294" s="47" t="s">
        <v>5467</v>
      </c>
      <c r="D2294" s="25" t="s">
        <v>5468</v>
      </c>
      <c r="E2294" s="20">
        <v>81</v>
      </c>
      <c r="F2294" s="21">
        <f t="shared" si="247"/>
        <v>60.75</v>
      </c>
      <c r="G2294" s="18">
        <v>24</v>
      </c>
      <c r="H2294" s="21">
        <f t="shared" si="248"/>
        <v>3.375</v>
      </c>
      <c r="I2294" s="20">
        <f t="shared" si="249"/>
        <v>2.53125</v>
      </c>
      <c r="J2294" s="17">
        <f t="shared" si="250"/>
        <v>120</v>
      </c>
      <c r="K2294" s="23"/>
      <c r="L2294" s="31"/>
    </row>
    <row r="2295" spans="2:12" s="4" customFormat="1" ht="15.6">
      <c r="B2295" s="17" t="s">
        <v>5469</v>
      </c>
      <c r="C2295" s="47" t="s">
        <v>5470</v>
      </c>
      <c r="D2295" s="45" t="s">
        <v>5471</v>
      </c>
      <c r="E2295" s="27">
        <v>108</v>
      </c>
      <c r="F2295" s="21">
        <f t="shared" si="247"/>
        <v>81</v>
      </c>
      <c r="G2295" s="18">
        <v>24</v>
      </c>
      <c r="H2295" s="21">
        <f t="shared" si="248"/>
        <v>4.5</v>
      </c>
      <c r="I2295" s="20">
        <f t="shared" si="249"/>
        <v>3.375</v>
      </c>
      <c r="J2295" s="17">
        <f t="shared" si="250"/>
        <v>120</v>
      </c>
      <c r="K2295" s="23"/>
      <c r="L2295" s="31"/>
    </row>
    <row r="2296" spans="2:12" s="4" customFormat="1" ht="15.6">
      <c r="B2296" s="17" t="s">
        <v>5472</v>
      </c>
      <c r="C2296" s="47" t="s">
        <v>5473</v>
      </c>
      <c r="D2296" s="45" t="s">
        <v>5474</v>
      </c>
      <c r="E2296" s="27">
        <v>60.75</v>
      </c>
      <c r="F2296" s="21">
        <f t="shared" si="247"/>
        <v>45.5625</v>
      </c>
      <c r="G2296" s="18">
        <v>12</v>
      </c>
      <c r="H2296" s="21">
        <f t="shared" si="248"/>
        <v>5.0625</v>
      </c>
      <c r="I2296" s="20">
        <f t="shared" si="249"/>
        <v>3.796875</v>
      </c>
      <c r="J2296" s="17">
        <f t="shared" si="250"/>
        <v>60</v>
      </c>
      <c r="K2296" s="23">
        <v>12.99</v>
      </c>
      <c r="L2296" s="31"/>
    </row>
    <row r="2297" spans="2:12" s="4" customFormat="1" ht="15.6">
      <c r="B2297" s="17" t="s">
        <v>5475</v>
      </c>
      <c r="C2297" s="47" t="s">
        <v>5476</v>
      </c>
      <c r="D2297" s="45" t="s">
        <v>5477</v>
      </c>
      <c r="E2297" s="27">
        <v>60.75</v>
      </c>
      <c r="F2297" s="21">
        <f t="shared" si="247"/>
        <v>45.5625</v>
      </c>
      <c r="G2297" s="18">
        <v>12</v>
      </c>
      <c r="H2297" s="21">
        <f t="shared" si="248"/>
        <v>5.0625</v>
      </c>
      <c r="I2297" s="20">
        <f t="shared" si="249"/>
        <v>3.796875</v>
      </c>
      <c r="J2297" s="17">
        <f t="shared" si="250"/>
        <v>60</v>
      </c>
      <c r="K2297" s="23">
        <v>12.99</v>
      </c>
      <c r="L2297" s="31"/>
    </row>
    <row r="2298" spans="2:12" s="4" customFormat="1" ht="15.6">
      <c r="B2298" s="17" t="s">
        <v>5478</v>
      </c>
      <c r="C2298" s="44" t="s">
        <v>5479</v>
      </c>
      <c r="D2298" s="19">
        <v>11624</v>
      </c>
      <c r="E2298" s="20">
        <v>67.5</v>
      </c>
      <c r="F2298" s="21">
        <f t="shared" si="247"/>
        <v>50.625</v>
      </c>
      <c r="G2298" s="18">
        <v>48</v>
      </c>
      <c r="H2298" s="21">
        <f t="shared" si="248"/>
        <v>1.40625</v>
      </c>
      <c r="I2298" s="20">
        <f t="shared" si="249"/>
        <v>1.0546875</v>
      </c>
      <c r="J2298" s="17">
        <f t="shared" si="250"/>
        <v>240</v>
      </c>
      <c r="K2298" s="23"/>
      <c r="L2298" s="31"/>
    </row>
    <row r="2299" spans="2:12" s="4" customFormat="1" ht="15.6">
      <c r="B2299" s="17" t="s">
        <v>5480</v>
      </c>
      <c r="C2299" s="47" t="s">
        <v>5481</v>
      </c>
      <c r="D2299" s="19">
        <v>17442</v>
      </c>
      <c r="E2299" s="27">
        <v>60.75</v>
      </c>
      <c r="F2299" s="21">
        <f t="shared" si="247"/>
        <v>45.5625</v>
      </c>
      <c r="G2299" s="18">
        <v>12</v>
      </c>
      <c r="H2299" s="21">
        <f t="shared" si="248"/>
        <v>5.0625</v>
      </c>
      <c r="I2299" s="20">
        <f t="shared" si="249"/>
        <v>3.796875</v>
      </c>
      <c r="J2299" s="17">
        <f t="shared" si="250"/>
        <v>60</v>
      </c>
      <c r="K2299" s="23">
        <v>12.99</v>
      </c>
      <c r="L2299" s="31"/>
    </row>
    <row r="2300" spans="2:12" s="4" customFormat="1" ht="15.6">
      <c r="B2300" s="17" t="s">
        <v>5482</v>
      </c>
      <c r="C2300" s="47" t="s">
        <v>5483</v>
      </c>
      <c r="D2300" s="19">
        <v>14724</v>
      </c>
      <c r="E2300" s="27">
        <v>60.72</v>
      </c>
      <c r="F2300" s="21">
        <f t="shared" si="247"/>
        <v>45.54</v>
      </c>
      <c r="G2300" s="18">
        <v>12</v>
      </c>
      <c r="H2300" s="21">
        <f t="shared" si="248"/>
        <v>5.0599999999999996</v>
      </c>
      <c r="I2300" s="20">
        <f t="shared" si="249"/>
        <v>3.7949999999999999</v>
      </c>
      <c r="J2300" s="17">
        <f t="shared" si="250"/>
        <v>60</v>
      </c>
      <c r="K2300" s="23">
        <v>12.99</v>
      </c>
      <c r="L2300" s="31"/>
    </row>
    <row r="2301" spans="2:12" s="4" customFormat="1" ht="15.6">
      <c r="B2301" s="17" t="s">
        <v>5484</v>
      </c>
      <c r="C2301" s="47" t="s">
        <v>5485</v>
      </c>
      <c r="D2301" s="45" t="s">
        <v>5486</v>
      </c>
      <c r="E2301" s="27">
        <v>60.75</v>
      </c>
      <c r="F2301" s="21">
        <f t="shared" si="247"/>
        <v>45.5625</v>
      </c>
      <c r="G2301" s="18">
        <v>12</v>
      </c>
      <c r="H2301" s="21">
        <f t="shared" si="248"/>
        <v>5.0625</v>
      </c>
      <c r="I2301" s="20">
        <f t="shared" si="249"/>
        <v>3.796875</v>
      </c>
      <c r="J2301" s="17">
        <f t="shared" si="250"/>
        <v>60</v>
      </c>
      <c r="K2301" s="23">
        <v>12.99</v>
      </c>
      <c r="L2301" s="31"/>
    </row>
    <row r="2302" spans="2:12" s="4" customFormat="1" ht="15.6">
      <c r="B2302" s="17" t="s">
        <v>5487</v>
      </c>
      <c r="C2302" s="47" t="s">
        <v>5488</v>
      </c>
      <c r="D2302" s="45" t="s">
        <v>5489</v>
      </c>
      <c r="E2302" s="27">
        <v>60</v>
      </c>
      <c r="F2302" s="21">
        <f t="shared" si="247"/>
        <v>45</v>
      </c>
      <c r="G2302" s="18">
        <v>12</v>
      </c>
      <c r="H2302" s="21">
        <f t="shared" si="248"/>
        <v>5</v>
      </c>
      <c r="I2302" s="20">
        <f t="shared" si="249"/>
        <v>3.75</v>
      </c>
      <c r="J2302" s="17">
        <f t="shared" si="250"/>
        <v>60</v>
      </c>
      <c r="K2302" s="23">
        <v>12.99</v>
      </c>
      <c r="L2302" s="31"/>
    </row>
    <row r="2303" spans="2:12" s="4" customFormat="1" ht="15.6">
      <c r="B2303" s="17" t="s">
        <v>5490</v>
      </c>
      <c r="C2303" s="47" t="s">
        <v>5491</v>
      </c>
      <c r="D2303" s="45" t="s">
        <v>5492</v>
      </c>
      <c r="E2303" s="27">
        <v>60.75</v>
      </c>
      <c r="F2303" s="21">
        <f t="shared" si="247"/>
        <v>45.5625</v>
      </c>
      <c r="G2303" s="18">
        <v>12</v>
      </c>
      <c r="H2303" s="21">
        <f t="shared" si="248"/>
        <v>5.0625</v>
      </c>
      <c r="I2303" s="20">
        <f t="shared" si="249"/>
        <v>3.796875</v>
      </c>
      <c r="J2303" s="17">
        <f t="shared" si="250"/>
        <v>60</v>
      </c>
      <c r="K2303" s="36">
        <v>12.99</v>
      </c>
      <c r="L2303" s="31"/>
    </row>
    <row r="2304" spans="2:12" s="4" customFormat="1" ht="15.6">
      <c r="B2304" s="17" t="s">
        <v>5493</v>
      </c>
      <c r="C2304" s="47" t="s">
        <v>5494</v>
      </c>
      <c r="D2304" s="19">
        <v>10290</v>
      </c>
      <c r="E2304" s="27">
        <v>60.75</v>
      </c>
      <c r="F2304" s="21">
        <f t="shared" si="247"/>
        <v>45.5625</v>
      </c>
      <c r="G2304" s="18">
        <v>12</v>
      </c>
      <c r="H2304" s="21">
        <f t="shared" si="248"/>
        <v>5.0625</v>
      </c>
      <c r="I2304" s="20">
        <f t="shared" si="249"/>
        <v>3.796875</v>
      </c>
      <c r="J2304" s="17">
        <f t="shared" si="250"/>
        <v>60</v>
      </c>
      <c r="K2304" s="36">
        <v>12.99</v>
      </c>
      <c r="L2304" s="31"/>
    </row>
    <row r="2305" spans="2:12" s="4" customFormat="1" ht="15.6">
      <c r="B2305" s="17" t="s">
        <v>5495</v>
      </c>
      <c r="C2305" s="47" t="s">
        <v>5496</v>
      </c>
      <c r="D2305" s="19">
        <v>14540</v>
      </c>
      <c r="E2305" s="27">
        <v>60.75</v>
      </c>
      <c r="F2305" s="21">
        <f t="shared" si="247"/>
        <v>45.5625</v>
      </c>
      <c r="G2305" s="18">
        <v>12</v>
      </c>
      <c r="H2305" s="21">
        <f t="shared" si="248"/>
        <v>5.0625</v>
      </c>
      <c r="I2305" s="20">
        <f t="shared" si="249"/>
        <v>3.796875</v>
      </c>
      <c r="J2305" s="17">
        <f t="shared" si="250"/>
        <v>60</v>
      </c>
      <c r="K2305" s="36">
        <v>12.99</v>
      </c>
      <c r="L2305" s="31"/>
    </row>
    <row r="2306" spans="2:12" s="4" customFormat="1" ht="15.6">
      <c r="B2306" s="17" t="s">
        <v>5497</v>
      </c>
      <c r="C2306" s="47" t="s">
        <v>5498</v>
      </c>
      <c r="D2306" s="45" t="s">
        <v>5499</v>
      </c>
      <c r="E2306" s="27">
        <v>60.75</v>
      </c>
      <c r="F2306" s="21">
        <f t="shared" si="247"/>
        <v>45.5625</v>
      </c>
      <c r="G2306" s="18">
        <v>12</v>
      </c>
      <c r="H2306" s="21">
        <f t="shared" si="248"/>
        <v>5.0625</v>
      </c>
      <c r="I2306" s="20">
        <f t="shared" si="249"/>
        <v>3.796875</v>
      </c>
      <c r="J2306" s="17">
        <f t="shared" si="250"/>
        <v>60</v>
      </c>
      <c r="K2306" s="36">
        <v>12.99</v>
      </c>
      <c r="L2306" s="31"/>
    </row>
    <row r="2307" spans="2:12" s="4" customFormat="1" ht="15.6">
      <c r="B2307" s="17" t="s">
        <v>5500</v>
      </c>
      <c r="C2307" s="47" t="s">
        <v>5501</v>
      </c>
      <c r="D2307" s="45" t="s">
        <v>5502</v>
      </c>
      <c r="E2307" s="27">
        <v>60.75</v>
      </c>
      <c r="F2307" s="21">
        <f t="shared" si="247"/>
        <v>45.5625</v>
      </c>
      <c r="G2307" s="18">
        <v>12</v>
      </c>
      <c r="H2307" s="21">
        <f t="shared" si="248"/>
        <v>5.0625</v>
      </c>
      <c r="I2307" s="20">
        <f t="shared" si="249"/>
        <v>3.796875</v>
      </c>
      <c r="J2307" s="17">
        <f t="shared" si="250"/>
        <v>60</v>
      </c>
      <c r="K2307" s="23">
        <v>12.99</v>
      </c>
      <c r="L2307" s="31"/>
    </row>
    <row r="2308" spans="2:12" s="4" customFormat="1" ht="15.6">
      <c r="B2308" s="17" t="s">
        <v>5503</v>
      </c>
      <c r="C2308" s="47" t="s">
        <v>5504</v>
      </c>
      <c r="D2308" s="19">
        <v>37917</v>
      </c>
      <c r="E2308" s="27">
        <v>189</v>
      </c>
      <c r="F2308" s="21">
        <f t="shared" si="247"/>
        <v>141.75</v>
      </c>
      <c r="G2308" s="18">
        <v>24</v>
      </c>
      <c r="H2308" s="21">
        <f t="shared" si="248"/>
        <v>7.875</v>
      </c>
      <c r="I2308" s="20">
        <f t="shared" si="249"/>
        <v>5.90625</v>
      </c>
      <c r="J2308" s="17">
        <f t="shared" si="250"/>
        <v>120</v>
      </c>
      <c r="K2308" s="23"/>
      <c r="L2308" s="31"/>
    </row>
    <row r="2309" spans="2:12" s="4" customFormat="1" ht="15.6">
      <c r="B2309" s="17" t="s">
        <v>5505</v>
      </c>
      <c r="C2309" s="47" t="s">
        <v>5506</v>
      </c>
      <c r="D2309" s="25" t="s">
        <v>5507</v>
      </c>
      <c r="E2309" s="20">
        <v>144</v>
      </c>
      <c r="F2309" s="21">
        <f t="shared" si="247"/>
        <v>108</v>
      </c>
      <c r="G2309" s="18">
        <v>24</v>
      </c>
      <c r="H2309" s="21">
        <f t="shared" si="248"/>
        <v>6</v>
      </c>
      <c r="I2309" s="20">
        <f t="shared" si="249"/>
        <v>4.5</v>
      </c>
      <c r="J2309" s="17">
        <f t="shared" si="250"/>
        <v>120</v>
      </c>
      <c r="K2309" s="23">
        <v>14.99</v>
      </c>
      <c r="L2309" s="31"/>
    </row>
    <row r="2310" spans="2:12" s="4" customFormat="1" ht="15.6">
      <c r="B2310" s="17" t="s">
        <v>5508</v>
      </c>
      <c r="C2310" s="47" t="s">
        <v>5509</v>
      </c>
      <c r="D2310" s="19">
        <v>19446</v>
      </c>
      <c r="E2310" s="27">
        <v>60.75</v>
      </c>
      <c r="F2310" s="21">
        <f t="shared" si="247"/>
        <v>45.5625</v>
      </c>
      <c r="G2310" s="18">
        <v>12</v>
      </c>
      <c r="H2310" s="21">
        <f t="shared" si="248"/>
        <v>5.0625</v>
      </c>
      <c r="I2310" s="20">
        <f t="shared" si="249"/>
        <v>3.796875</v>
      </c>
      <c r="J2310" s="17">
        <f t="shared" si="250"/>
        <v>60</v>
      </c>
      <c r="K2310" s="23">
        <v>12.99</v>
      </c>
      <c r="L2310" s="31"/>
    </row>
    <row r="2311" spans="2:12" s="4" customFormat="1" ht="15.6">
      <c r="B2311" s="17" t="s">
        <v>5510</v>
      </c>
      <c r="C2311" s="47" t="s">
        <v>5511</v>
      </c>
      <c r="D2311" s="19">
        <v>30659</v>
      </c>
      <c r="E2311" s="27">
        <v>60.6</v>
      </c>
      <c r="F2311" s="21">
        <f t="shared" si="247"/>
        <v>45.45</v>
      </c>
      <c r="G2311" s="18">
        <v>12</v>
      </c>
      <c r="H2311" s="21">
        <f t="shared" si="248"/>
        <v>5.05</v>
      </c>
      <c r="I2311" s="20">
        <f t="shared" si="249"/>
        <v>3.7875000000000001</v>
      </c>
      <c r="J2311" s="17">
        <f t="shared" si="250"/>
        <v>60</v>
      </c>
      <c r="K2311" s="23">
        <v>12.99</v>
      </c>
      <c r="L2311" s="31"/>
    </row>
    <row r="2312" spans="2:12" s="4" customFormat="1" ht="15.6">
      <c r="B2312" s="17" t="s">
        <v>5512</v>
      </c>
      <c r="C2312" s="47" t="s">
        <v>5513</v>
      </c>
      <c r="D2312" s="19">
        <v>33575</v>
      </c>
      <c r="E2312" s="27">
        <v>60.72</v>
      </c>
      <c r="F2312" s="21">
        <f t="shared" si="247"/>
        <v>45.54</v>
      </c>
      <c r="G2312" s="18">
        <v>12</v>
      </c>
      <c r="H2312" s="21">
        <f t="shared" si="248"/>
        <v>5.0599999999999996</v>
      </c>
      <c r="I2312" s="20">
        <f t="shared" si="249"/>
        <v>3.7949999999999999</v>
      </c>
      <c r="J2312" s="17">
        <f t="shared" si="250"/>
        <v>60</v>
      </c>
      <c r="K2312" s="23">
        <v>12.99</v>
      </c>
      <c r="L2312" s="31"/>
    </row>
    <row r="2313" spans="2:12" s="4" customFormat="1" ht="15.6">
      <c r="B2313" s="17" t="s">
        <v>5514</v>
      </c>
      <c r="C2313" s="47" t="s">
        <v>5515</v>
      </c>
      <c r="D2313" s="19">
        <v>35036</v>
      </c>
      <c r="E2313" s="27">
        <v>60.75</v>
      </c>
      <c r="F2313" s="21">
        <f t="shared" si="247"/>
        <v>45.5625</v>
      </c>
      <c r="G2313" s="18">
        <v>12</v>
      </c>
      <c r="H2313" s="21">
        <f t="shared" si="248"/>
        <v>5.0625</v>
      </c>
      <c r="I2313" s="20">
        <f t="shared" si="249"/>
        <v>3.796875</v>
      </c>
      <c r="J2313" s="17">
        <f t="shared" si="250"/>
        <v>60</v>
      </c>
      <c r="K2313" s="23">
        <v>12.99</v>
      </c>
      <c r="L2313" s="31"/>
    </row>
    <row r="2314" spans="2:12" s="4" customFormat="1" ht="15.6">
      <c r="B2314" s="17" t="s">
        <v>5516</v>
      </c>
      <c r="C2314" s="47" t="s">
        <v>5517</v>
      </c>
      <c r="D2314" s="19">
        <v>31694</v>
      </c>
      <c r="E2314" s="27">
        <v>121.5</v>
      </c>
      <c r="F2314" s="21">
        <f t="shared" si="247"/>
        <v>91.125</v>
      </c>
      <c r="G2314" s="18">
        <v>24</v>
      </c>
      <c r="H2314" s="21">
        <f t="shared" si="248"/>
        <v>5.0625</v>
      </c>
      <c r="I2314" s="20">
        <f t="shared" si="249"/>
        <v>3.796875</v>
      </c>
      <c r="J2314" s="17">
        <f t="shared" si="250"/>
        <v>120</v>
      </c>
      <c r="K2314" s="23">
        <v>12.99</v>
      </c>
      <c r="L2314" s="31"/>
    </row>
    <row r="2315" spans="2:12" s="4" customFormat="1" ht="15.6">
      <c r="B2315" s="17" t="s">
        <v>5518</v>
      </c>
      <c r="C2315" s="47" t="s">
        <v>5519</v>
      </c>
      <c r="D2315" s="19">
        <v>36408</v>
      </c>
      <c r="E2315" s="27">
        <v>60.75</v>
      </c>
      <c r="F2315" s="21">
        <f t="shared" si="247"/>
        <v>45.5625</v>
      </c>
      <c r="G2315" s="18">
        <v>12</v>
      </c>
      <c r="H2315" s="21">
        <f t="shared" si="248"/>
        <v>5.0625</v>
      </c>
      <c r="I2315" s="20">
        <f t="shared" si="249"/>
        <v>3.796875</v>
      </c>
      <c r="J2315" s="17">
        <f t="shared" si="250"/>
        <v>60</v>
      </c>
      <c r="K2315" s="23">
        <v>12.99</v>
      </c>
      <c r="L2315" s="31"/>
    </row>
    <row r="2316" spans="2:12" s="4" customFormat="1" ht="15.6">
      <c r="B2316" s="17" t="s">
        <v>5520</v>
      </c>
      <c r="C2316" s="47" t="s">
        <v>5521</v>
      </c>
      <c r="D2316" s="45" t="s">
        <v>5522</v>
      </c>
      <c r="E2316" s="27">
        <v>67.5</v>
      </c>
      <c r="F2316" s="21">
        <f t="shared" si="247"/>
        <v>50.625</v>
      </c>
      <c r="G2316" s="18">
        <v>24</v>
      </c>
      <c r="H2316" s="21">
        <f t="shared" si="248"/>
        <v>2.8125</v>
      </c>
      <c r="I2316" s="20">
        <f t="shared" si="249"/>
        <v>2.109375</v>
      </c>
      <c r="J2316" s="17">
        <f t="shared" si="250"/>
        <v>120</v>
      </c>
      <c r="K2316" s="23"/>
      <c r="L2316" s="31"/>
    </row>
    <row r="2317" spans="2:12" s="4" customFormat="1" ht="15.6">
      <c r="B2317" s="17" t="s">
        <v>5523</v>
      </c>
      <c r="C2317" s="47" t="s">
        <v>5524</v>
      </c>
      <c r="D2317" s="19">
        <v>33599</v>
      </c>
      <c r="E2317" s="27">
        <v>108</v>
      </c>
      <c r="F2317" s="21">
        <f t="shared" si="247"/>
        <v>81</v>
      </c>
      <c r="G2317" s="18">
        <v>24</v>
      </c>
      <c r="H2317" s="21">
        <f t="shared" si="248"/>
        <v>4.5</v>
      </c>
      <c r="I2317" s="20">
        <f t="shared" si="249"/>
        <v>3.375</v>
      </c>
      <c r="J2317" s="17">
        <f t="shared" si="250"/>
        <v>120</v>
      </c>
      <c r="K2317" s="23">
        <v>11.99</v>
      </c>
      <c r="L2317" s="31"/>
    </row>
    <row r="2318" spans="2:12" s="4" customFormat="1" ht="15.6">
      <c r="B2318" s="17" t="s">
        <v>5525</v>
      </c>
      <c r="C2318" s="47" t="s">
        <v>5526</v>
      </c>
      <c r="D2318" s="19">
        <v>14144</v>
      </c>
      <c r="E2318" s="27">
        <v>121.5</v>
      </c>
      <c r="F2318" s="21">
        <f t="shared" si="247"/>
        <v>91.125</v>
      </c>
      <c r="G2318" s="18">
        <v>24</v>
      </c>
      <c r="H2318" s="21">
        <f t="shared" si="248"/>
        <v>5.0625</v>
      </c>
      <c r="I2318" s="20">
        <f t="shared" si="249"/>
        <v>3.796875</v>
      </c>
      <c r="J2318" s="17">
        <f t="shared" si="250"/>
        <v>120</v>
      </c>
      <c r="K2318" s="23">
        <v>12.99</v>
      </c>
      <c r="L2318" s="31"/>
    </row>
    <row r="2319" spans="2:12" s="4" customFormat="1" ht="15.6">
      <c r="B2319" s="17" t="s">
        <v>5527</v>
      </c>
      <c r="C2319" s="47" t="s">
        <v>5528</v>
      </c>
      <c r="D2319" s="45" t="s">
        <v>5529</v>
      </c>
      <c r="E2319" s="27">
        <v>81</v>
      </c>
      <c r="F2319" s="21">
        <f t="shared" si="247"/>
        <v>60.75</v>
      </c>
      <c r="G2319" s="18">
        <v>24</v>
      </c>
      <c r="H2319" s="21">
        <f t="shared" si="248"/>
        <v>3.375</v>
      </c>
      <c r="I2319" s="20">
        <f t="shared" si="249"/>
        <v>2.53125</v>
      </c>
      <c r="J2319" s="17">
        <f t="shared" si="250"/>
        <v>120</v>
      </c>
      <c r="K2319" s="23"/>
      <c r="L2319" s="31"/>
    </row>
    <row r="2320" spans="2:12" s="4" customFormat="1" ht="15.6">
      <c r="B2320" s="17" t="s">
        <v>5530</v>
      </c>
      <c r="C2320" s="47" t="s">
        <v>5531</v>
      </c>
      <c r="D2320" s="19">
        <v>11341</v>
      </c>
      <c r="E2320" s="27">
        <v>81</v>
      </c>
      <c r="F2320" s="21">
        <f t="shared" si="247"/>
        <v>60.75</v>
      </c>
      <c r="G2320" s="18">
        <v>24</v>
      </c>
      <c r="H2320" s="21">
        <f t="shared" si="248"/>
        <v>3.375</v>
      </c>
      <c r="I2320" s="20">
        <f t="shared" si="249"/>
        <v>2.53125</v>
      </c>
      <c r="J2320" s="17">
        <f t="shared" si="250"/>
        <v>120</v>
      </c>
      <c r="K2320" s="23"/>
      <c r="L2320" s="31"/>
    </row>
    <row r="2321" spans="2:12" s="4" customFormat="1" ht="15.6">
      <c r="B2321" s="17" t="s">
        <v>5532</v>
      </c>
      <c r="C2321" s="47" t="s">
        <v>5533</v>
      </c>
      <c r="D2321" s="19">
        <v>18906</v>
      </c>
      <c r="E2321" s="27">
        <v>67.5</v>
      </c>
      <c r="F2321" s="21">
        <f t="shared" si="247"/>
        <v>50.625</v>
      </c>
      <c r="G2321" s="18">
        <v>12</v>
      </c>
      <c r="H2321" s="21">
        <f t="shared" si="248"/>
        <v>5.625</v>
      </c>
      <c r="I2321" s="20">
        <f t="shared" si="249"/>
        <v>4.21875</v>
      </c>
      <c r="J2321" s="17">
        <f t="shared" si="250"/>
        <v>60</v>
      </c>
      <c r="K2321" s="23">
        <v>12.99</v>
      </c>
      <c r="L2321" s="31"/>
    </row>
    <row r="2322" spans="2:12" s="4" customFormat="1" ht="15.6">
      <c r="B2322" s="17" t="s">
        <v>5534</v>
      </c>
      <c r="C2322" s="47" t="s">
        <v>5535</v>
      </c>
      <c r="D2322" s="19">
        <v>18883</v>
      </c>
      <c r="E2322" s="27">
        <v>67.5</v>
      </c>
      <c r="F2322" s="21">
        <f t="shared" si="247"/>
        <v>50.625</v>
      </c>
      <c r="G2322" s="18">
        <v>12</v>
      </c>
      <c r="H2322" s="21">
        <f t="shared" si="248"/>
        <v>5.625</v>
      </c>
      <c r="I2322" s="20">
        <f t="shared" si="249"/>
        <v>4.21875</v>
      </c>
      <c r="J2322" s="17">
        <f t="shared" si="250"/>
        <v>60</v>
      </c>
      <c r="K2322" s="23"/>
      <c r="L2322" s="31"/>
    </row>
    <row r="2323" spans="2:12" s="4" customFormat="1" ht="15.6">
      <c r="B2323" s="17" t="s">
        <v>5536</v>
      </c>
      <c r="C2323" s="47" t="s">
        <v>5537</v>
      </c>
      <c r="D2323" s="19">
        <v>15011</v>
      </c>
      <c r="E2323" s="27">
        <v>108</v>
      </c>
      <c r="F2323" s="21">
        <f t="shared" si="247"/>
        <v>81</v>
      </c>
      <c r="G2323" s="18">
        <v>24</v>
      </c>
      <c r="H2323" s="21">
        <f t="shared" si="248"/>
        <v>4.5</v>
      </c>
      <c r="I2323" s="20">
        <f t="shared" si="249"/>
        <v>3.375</v>
      </c>
      <c r="J2323" s="17">
        <f t="shared" si="250"/>
        <v>120</v>
      </c>
      <c r="K2323" s="23"/>
      <c r="L2323" s="31"/>
    </row>
    <row r="2324" spans="2:12" s="4" customFormat="1" ht="15.6">
      <c r="B2324" s="17" t="s">
        <v>5538</v>
      </c>
      <c r="C2324" s="44" t="s">
        <v>5539</v>
      </c>
      <c r="D2324" s="45" t="s">
        <v>5540</v>
      </c>
      <c r="E2324" s="20">
        <v>81</v>
      </c>
      <c r="F2324" s="21">
        <f t="shared" si="247"/>
        <v>60.75</v>
      </c>
      <c r="G2324" s="18">
        <v>24</v>
      </c>
      <c r="H2324" s="21">
        <f t="shared" si="248"/>
        <v>3.375</v>
      </c>
      <c r="I2324" s="20">
        <f t="shared" si="249"/>
        <v>2.53125</v>
      </c>
      <c r="J2324" s="17">
        <f t="shared" si="250"/>
        <v>120</v>
      </c>
      <c r="K2324" s="23"/>
      <c r="L2324" s="31"/>
    </row>
    <row r="2325" spans="2:12" s="4" customFormat="1" ht="15.6">
      <c r="B2325" s="17" t="s">
        <v>5541</v>
      </c>
      <c r="C2325" s="47" t="s">
        <v>5542</v>
      </c>
      <c r="D2325" s="45" t="s">
        <v>5543</v>
      </c>
      <c r="E2325" s="27">
        <v>108</v>
      </c>
      <c r="F2325" s="21">
        <f t="shared" si="247"/>
        <v>81</v>
      </c>
      <c r="G2325" s="18">
        <v>12</v>
      </c>
      <c r="H2325" s="21">
        <f t="shared" si="248"/>
        <v>9</v>
      </c>
      <c r="I2325" s="20">
        <f t="shared" si="249"/>
        <v>6.75</v>
      </c>
      <c r="J2325" s="17">
        <f t="shared" si="250"/>
        <v>60</v>
      </c>
      <c r="K2325" s="23"/>
      <c r="L2325" s="31"/>
    </row>
    <row r="2326" spans="2:12" s="4" customFormat="1" ht="15.6">
      <c r="B2326" s="17" t="s">
        <v>5544</v>
      </c>
      <c r="C2326" s="47" t="s">
        <v>5542</v>
      </c>
      <c r="D2326" s="45" t="s">
        <v>5543</v>
      </c>
      <c r="E2326" s="27">
        <v>1800</v>
      </c>
      <c r="F2326" s="21">
        <f t="shared" si="247"/>
        <v>1350</v>
      </c>
      <c r="G2326" s="18">
        <v>200</v>
      </c>
      <c r="H2326" s="21">
        <f t="shared" si="248"/>
        <v>9</v>
      </c>
      <c r="I2326" s="20">
        <f t="shared" si="249"/>
        <v>6.75</v>
      </c>
      <c r="J2326" s="17">
        <f t="shared" si="250"/>
        <v>1000</v>
      </c>
      <c r="K2326" s="23">
        <v>19.989999999999998</v>
      </c>
      <c r="L2326" s="31"/>
    </row>
    <row r="2327" spans="2:12" s="4" customFormat="1" ht="15.6">
      <c r="B2327" s="17" t="s">
        <v>5545</v>
      </c>
      <c r="C2327" s="47" t="s">
        <v>5546</v>
      </c>
      <c r="D2327" s="45" t="s">
        <v>5547</v>
      </c>
      <c r="E2327" s="27">
        <v>135</v>
      </c>
      <c r="F2327" s="21">
        <f t="shared" si="247"/>
        <v>101.25</v>
      </c>
      <c r="G2327" s="18">
        <v>12</v>
      </c>
      <c r="H2327" s="21">
        <f t="shared" si="248"/>
        <v>11.25</v>
      </c>
      <c r="I2327" s="20">
        <f t="shared" si="249"/>
        <v>8.4375</v>
      </c>
      <c r="J2327" s="17">
        <f t="shared" si="250"/>
        <v>60</v>
      </c>
      <c r="K2327" s="23">
        <v>24.99</v>
      </c>
      <c r="L2327" s="31"/>
    </row>
    <row r="2328" spans="2:12" s="4" customFormat="1" ht="15.6">
      <c r="B2328" s="17" t="s">
        <v>5548</v>
      </c>
      <c r="C2328" s="47" t="s">
        <v>5549</v>
      </c>
      <c r="D2328" s="45" t="s">
        <v>5550</v>
      </c>
      <c r="E2328" s="27">
        <v>135</v>
      </c>
      <c r="F2328" s="21">
        <f t="shared" si="247"/>
        <v>101.25</v>
      </c>
      <c r="G2328" s="18">
        <v>24</v>
      </c>
      <c r="H2328" s="21">
        <f t="shared" si="248"/>
        <v>5.625</v>
      </c>
      <c r="I2328" s="20">
        <f t="shared" si="249"/>
        <v>4.21875</v>
      </c>
      <c r="J2328" s="17">
        <f t="shared" si="250"/>
        <v>120</v>
      </c>
      <c r="K2328" s="23">
        <v>13.99</v>
      </c>
      <c r="L2328" s="31"/>
    </row>
    <row r="2329" spans="2:12" s="4" customFormat="1" ht="15.6">
      <c r="B2329" s="17" t="s">
        <v>5551</v>
      </c>
      <c r="C2329" s="47" t="s">
        <v>5552</v>
      </c>
      <c r="D2329" s="45" t="s">
        <v>5553</v>
      </c>
      <c r="E2329" s="27">
        <v>67.5</v>
      </c>
      <c r="F2329" s="21">
        <f t="shared" si="247"/>
        <v>50.625</v>
      </c>
      <c r="G2329" s="18">
        <v>12</v>
      </c>
      <c r="H2329" s="21">
        <f t="shared" si="248"/>
        <v>5.625</v>
      </c>
      <c r="I2329" s="20">
        <f t="shared" si="249"/>
        <v>4.21875</v>
      </c>
      <c r="J2329" s="17">
        <f t="shared" si="250"/>
        <v>60</v>
      </c>
      <c r="K2329" s="23">
        <v>13.99</v>
      </c>
      <c r="L2329" s="31"/>
    </row>
    <row r="2330" spans="2:12" s="4" customFormat="1" ht="15.6">
      <c r="B2330" s="17" t="s">
        <v>5554</v>
      </c>
      <c r="C2330" s="47" t="s">
        <v>5555</v>
      </c>
      <c r="D2330" s="45" t="s">
        <v>5556</v>
      </c>
      <c r="E2330" s="27">
        <v>121.5</v>
      </c>
      <c r="F2330" s="21">
        <f t="shared" si="247"/>
        <v>91.125</v>
      </c>
      <c r="G2330" s="18">
        <v>12</v>
      </c>
      <c r="H2330" s="21">
        <f t="shared" si="248"/>
        <v>10.125</v>
      </c>
      <c r="I2330" s="20">
        <f t="shared" si="249"/>
        <v>7.59375</v>
      </c>
      <c r="J2330" s="17">
        <f t="shared" si="250"/>
        <v>60</v>
      </c>
      <c r="K2330" s="23">
        <v>24.99</v>
      </c>
      <c r="L2330" s="31"/>
    </row>
    <row r="2331" spans="2:12" s="4" customFormat="1" ht="15.6">
      <c r="B2331" s="17" t="s">
        <v>5557</v>
      </c>
      <c r="C2331" s="47" t="s">
        <v>5558</v>
      </c>
      <c r="D2331" s="45" t="s">
        <v>5559</v>
      </c>
      <c r="E2331" s="27">
        <v>121.5</v>
      </c>
      <c r="F2331" s="21">
        <f t="shared" si="247"/>
        <v>91.125</v>
      </c>
      <c r="G2331" s="18">
        <v>12</v>
      </c>
      <c r="H2331" s="21">
        <f t="shared" si="248"/>
        <v>10.125</v>
      </c>
      <c r="I2331" s="20">
        <f t="shared" si="249"/>
        <v>7.59375</v>
      </c>
      <c r="J2331" s="17">
        <f t="shared" si="250"/>
        <v>60</v>
      </c>
      <c r="K2331" s="23">
        <v>24.99</v>
      </c>
      <c r="L2331" s="31"/>
    </row>
    <row r="2332" spans="2:12" s="4" customFormat="1" ht="15.6">
      <c r="B2332" s="17" t="s">
        <v>5560</v>
      </c>
      <c r="C2332" s="47" t="s">
        <v>5561</v>
      </c>
      <c r="D2332" s="45" t="s">
        <v>5562</v>
      </c>
      <c r="E2332" s="27">
        <v>94.5</v>
      </c>
      <c r="F2332" s="21">
        <f t="shared" si="247"/>
        <v>70.875</v>
      </c>
      <c r="G2332" s="18">
        <v>12</v>
      </c>
      <c r="H2332" s="21">
        <f t="shared" si="248"/>
        <v>7.875</v>
      </c>
      <c r="I2332" s="20">
        <f t="shared" si="249"/>
        <v>5.90625</v>
      </c>
      <c r="J2332" s="17">
        <f t="shared" si="250"/>
        <v>60</v>
      </c>
      <c r="K2332" s="23">
        <v>19.989999999999998</v>
      </c>
      <c r="L2332" s="31"/>
    </row>
    <row r="2333" spans="2:12" s="4" customFormat="1" ht="15.6">
      <c r="B2333" s="17" t="s">
        <v>5563</v>
      </c>
      <c r="C2333" s="47" t="s">
        <v>5564</v>
      </c>
      <c r="D2333" s="45" t="s">
        <v>5565</v>
      </c>
      <c r="E2333" s="27">
        <v>121.5</v>
      </c>
      <c r="F2333" s="21">
        <f t="shared" si="247"/>
        <v>91.125</v>
      </c>
      <c r="G2333" s="18">
        <v>12</v>
      </c>
      <c r="H2333" s="21">
        <f t="shared" si="248"/>
        <v>10.125</v>
      </c>
      <c r="I2333" s="20">
        <f t="shared" si="249"/>
        <v>7.59375</v>
      </c>
      <c r="J2333" s="17">
        <f t="shared" si="250"/>
        <v>60</v>
      </c>
      <c r="K2333" s="23">
        <v>24.99</v>
      </c>
      <c r="L2333" s="31"/>
    </row>
    <row r="2334" spans="2:12" s="4" customFormat="1" ht="15.6">
      <c r="B2334" s="17" t="s">
        <v>5566</v>
      </c>
      <c r="C2334" s="47" t="s">
        <v>5567</v>
      </c>
      <c r="D2334" s="45" t="s">
        <v>5568</v>
      </c>
      <c r="E2334" s="27">
        <v>81</v>
      </c>
      <c r="F2334" s="21">
        <f t="shared" si="247"/>
        <v>60.75</v>
      </c>
      <c r="G2334" s="18">
        <v>12</v>
      </c>
      <c r="H2334" s="21">
        <f t="shared" si="248"/>
        <v>6.75</v>
      </c>
      <c r="I2334" s="20">
        <f t="shared" si="249"/>
        <v>5.0625</v>
      </c>
      <c r="J2334" s="17">
        <f t="shared" si="250"/>
        <v>60</v>
      </c>
      <c r="K2334" s="23">
        <v>14.99</v>
      </c>
      <c r="L2334" s="31"/>
    </row>
    <row r="2335" spans="2:12" s="4" customFormat="1" ht="15.6">
      <c r="B2335" s="17" t="s">
        <v>5569</v>
      </c>
      <c r="C2335" s="47" t="s">
        <v>5570</v>
      </c>
      <c r="D2335" s="19">
        <v>14458</v>
      </c>
      <c r="E2335" s="27">
        <v>121.5</v>
      </c>
      <c r="F2335" s="21">
        <f t="shared" si="247"/>
        <v>91.125</v>
      </c>
      <c r="G2335" s="18">
        <v>12</v>
      </c>
      <c r="H2335" s="21">
        <f t="shared" si="248"/>
        <v>10.125</v>
      </c>
      <c r="I2335" s="20">
        <f t="shared" si="249"/>
        <v>7.59375</v>
      </c>
      <c r="J2335" s="17">
        <f t="shared" si="250"/>
        <v>60</v>
      </c>
      <c r="K2335" s="23">
        <v>24.99</v>
      </c>
      <c r="L2335" s="31"/>
    </row>
    <row r="2336" spans="2:12" s="4" customFormat="1" ht="15.6">
      <c r="B2336" s="17" t="s">
        <v>5571</v>
      </c>
      <c r="C2336" s="47" t="s">
        <v>5572</v>
      </c>
      <c r="D2336" s="19">
        <v>19378</v>
      </c>
      <c r="E2336" s="27">
        <v>148.5</v>
      </c>
      <c r="F2336" s="21">
        <f t="shared" si="247"/>
        <v>111.375</v>
      </c>
      <c r="G2336" s="18">
        <v>12</v>
      </c>
      <c r="H2336" s="21">
        <f t="shared" si="248"/>
        <v>12.375</v>
      </c>
      <c r="I2336" s="20">
        <f t="shared" si="249"/>
        <v>9.28125</v>
      </c>
      <c r="J2336" s="17">
        <f t="shared" si="250"/>
        <v>60</v>
      </c>
      <c r="K2336" s="23">
        <v>29.99</v>
      </c>
      <c r="L2336" s="31"/>
    </row>
    <row r="2337" spans="2:12" s="4" customFormat="1" ht="15.6">
      <c r="B2337" s="17" t="s">
        <v>5573</v>
      </c>
      <c r="C2337" s="47" t="s">
        <v>5574</v>
      </c>
      <c r="D2337" s="45" t="s">
        <v>5575</v>
      </c>
      <c r="E2337" s="27">
        <v>108</v>
      </c>
      <c r="F2337" s="21">
        <f t="shared" si="247"/>
        <v>81</v>
      </c>
      <c r="G2337" s="18">
        <v>24</v>
      </c>
      <c r="H2337" s="21">
        <f t="shared" si="248"/>
        <v>4.5</v>
      </c>
      <c r="I2337" s="20">
        <f t="shared" si="249"/>
        <v>3.375</v>
      </c>
      <c r="J2337" s="17">
        <f t="shared" si="250"/>
        <v>120</v>
      </c>
      <c r="K2337" s="23"/>
      <c r="L2337" s="31"/>
    </row>
    <row r="2338" spans="2:12" s="4" customFormat="1" ht="15.6">
      <c r="B2338" s="17" t="s">
        <v>5576</v>
      </c>
      <c r="C2338" s="47" t="s">
        <v>5577</v>
      </c>
      <c r="D2338" s="19">
        <v>19101</v>
      </c>
      <c r="E2338" s="27">
        <v>135</v>
      </c>
      <c r="F2338" s="21">
        <f t="shared" ref="F2338:F2344" si="251">E2338*0.75</f>
        <v>101.25</v>
      </c>
      <c r="G2338" s="18">
        <v>24</v>
      </c>
      <c r="H2338" s="21">
        <f t="shared" ref="H2338:H2344" si="252">E2338/G2338</f>
        <v>5.625</v>
      </c>
      <c r="I2338" s="20">
        <f t="shared" ref="I2338:I2344" si="253">F2338/G2338</f>
        <v>4.21875</v>
      </c>
      <c r="J2338" s="17">
        <f t="shared" ref="J2338:J2344" si="254">G2338*5</f>
        <v>120</v>
      </c>
      <c r="K2338" s="23">
        <v>15.99</v>
      </c>
      <c r="L2338" s="31"/>
    </row>
    <row r="2339" spans="2:12" s="4" customFormat="1" ht="15.6">
      <c r="B2339" s="17" t="s">
        <v>5578</v>
      </c>
      <c r="C2339" s="47" t="s">
        <v>5579</v>
      </c>
      <c r="D2339" s="19">
        <v>30000</v>
      </c>
      <c r="E2339" s="27">
        <v>162</v>
      </c>
      <c r="F2339" s="21">
        <f t="shared" si="251"/>
        <v>121.5</v>
      </c>
      <c r="G2339" s="18">
        <v>12</v>
      </c>
      <c r="H2339" s="21">
        <f t="shared" si="252"/>
        <v>13.5</v>
      </c>
      <c r="I2339" s="20">
        <f t="shared" si="253"/>
        <v>10.125</v>
      </c>
      <c r="J2339" s="17">
        <f t="shared" si="254"/>
        <v>60</v>
      </c>
      <c r="K2339" s="23">
        <v>34.950000000000003</v>
      </c>
      <c r="L2339" s="31"/>
    </row>
    <row r="2340" spans="2:12" s="4" customFormat="1" ht="15.6">
      <c r="B2340" s="17" t="s">
        <v>5580</v>
      </c>
      <c r="C2340" s="47" t="s">
        <v>5581</v>
      </c>
      <c r="D2340" s="19">
        <v>39133</v>
      </c>
      <c r="E2340" s="27">
        <v>81</v>
      </c>
      <c r="F2340" s="21">
        <f t="shared" si="251"/>
        <v>60.75</v>
      </c>
      <c r="G2340" s="18">
        <v>12</v>
      </c>
      <c r="H2340" s="21">
        <f t="shared" si="252"/>
        <v>6.75</v>
      </c>
      <c r="I2340" s="20">
        <f t="shared" si="253"/>
        <v>5.0625</v>
      </c>
      <c r="J2340" s="17">
        <f t="shared" si="254"/>
        <v>60</v>
      </c>
      <c r="K2340" s="23">
        <v>14.99</v>
      </c>
      <c r="L2340" s="31"/>
    </row>
    <row r="2341" spans="2:12" s="4" customFormat="1" ht="15.6">
      <c r="B2341" s="17" t="s">
        <v>5582</v>
      </c>
      <c r="C2341" s="47" t="s">
        <v>5583</v>
      </c>
      <c r="D2341" s="25" t="s">
        <v>5584</v>
      </c>
      <c r="E2341" s="20">
        <v>72</v>
      </c>
      <c r="F2341" s="21">
        <f t="shared" si="251"/>
        <v>54</v>
      </c>
      <c r="G2341" s="18">
        <v>12</v>
      </c>
      <c r="H2341" s="21">
        <f t="shared" si="252"/>
        <v>6</v>
      </c>
      <c r="I2341" s="20">
        <f t="shared" si="253"/>
        <v>4.5</v>
      </c>
      <c r="J2341" s="17">
        <f t="shared" si="254"/>
        <v>60</v>
      </c>
      <c r="K2341" s="23">
        <v>14.99</v>
      </c>
      <c r="L2341" s="31"/>
    </row>
    <row r="2342" spans="2:12" s="4" customFormat="1" ht="15.6">
      <c r="B2342" s="17" t="s">
        <v>5585</v>
      </c>
      <c r="C2342" s="47" t="s">
        <v>5586</v>
      </c>
      <c r="D2342" s="25" t="s">
        <v>5587</v>
      </c>
      <c r="E2342" s="20">
        <v>72</v>
      </c>
      <c r="F2342" s="21">
        <f t="shared" si="251"/>
        <v>54</v>
      </c>
      <c r="G2342" s="18">
        <v>12</v>
      </c>
      <c r="H2342" s="21">
        <f t="shared" si="252"/>
        <v>6</v>
      </c>
      <c r="I2342" s="20">
        <f t="shared" si="253"/>
        <v>4.5</v>
      </c>
      <c r="J2342" s="17">
        <f t="shared" si="254"/>
        <v>60</v>
      </c>
      <c r="K2342" s="23">
        <v>14.99</v>
      </c>
      <c r="L2342" s="31"/>
    </row>
    <row r="2343" spans="2:12" s="4" customFormat="1" ht="15.6">
      <c r="B2343" s="17" t="s">
        <v>5588</v>
      </c>
      <c r="C2343" s="47" t="s">
        <v>5589</v>
      </c>
      <c r="D2343" s="25" t="s">
        <v>5590</v>
      </c>
      <c r="E2343" s="20">
        <v>336</v>
      </c>
      <c r="F2343" s="21">
        <f t="shared" si="251"/>
        <v>252</v>
      </c>
      <c r="G2343" s="18">
        <v>24</v>
      </c>
      <c r="H2343" s="21">
        <f t="shared" si="252"/>
        <v>14</v>
      </c>
      <c r="I2343" s="20">
        <f t="shared" si="253"/>
        <v>10.5</v>
      </c>
      <c r="J2343" s="17">
        <f t="shared" si="254"/>
        <v>120</v>
      </c>
      <c r="K2343" s="23">
        <v>32.99</v>
      </c>
      <c r="L2343" s="31"/>
    </row>
    <row r="2344" spans="2:12" s="4" customFormat="1" ht="15.6">
      <c r="B2344" s="17" t="s">
        <v>5591</v>
      </c>
      <c r="C2344" s="47" t="s">
        <v>5592</v>
      </c>
      <c r="D2344" s="25" t="s">
        <v>5593</v>
      </c>
      <c r="E2344" s="20">
        <v>120</v>
      </c>
      <c r="F2344" s="21">
        <f t="shared" si="251"/>
        <v>90</v>
      </c>
      <c r="G2344" s="18">
        <v>24</v>
      </c>
      <c r="H2344" s="21">
        <f t="shared" si="252"/>
        <v>5</v>
      </c>
      <c r="I2344" s="20">
        <f t="shared" si="253"/>
        <v>3.75</v>
      </c>
      <c r="J2344" s="17">
        <f t="shared" si="254"/>
        <v>120</v>
      </c>
      <c r="K2344" s="23">
        <v>12.99</v>
      </c>
      <c r="L2344" s="31"/>
    </row>
    <row r="2345" spans="2:12" s="4" customFormat="1" ht="15.6">
      <c r="B2345" s="17" t="s">
        <v>5594</v>
      </c>
      <c r="C2345" s="47" t="s">
        <v>5595</v>
      </c>
      <c r="D2345" s="19">
        <v>10313</v>
      </c>
      <c r="E2345" s="27">
        <v>67.5</v>
      </c>
      <c r="F2345" s="21">
        <f t="shared" ref="F2345:F2381" si="255">E2345*0.75</f>
        <v>50.625</v>
      </c>
      <c r="G2345" s="18">
        <v>12</v>
      </c>
      <c r="H2345" s="21">
        <f t="shared" ref="H2345:H2381" si="256">E2345/G2345</f>
        <v>5.625</v>
      </c>
      <c r="I2345" s="20">
        <f t="shared" ref="I2345:I2381" si="257">F2345/G2345</f>
        <v>4.21875</v>
      </c>
      <c r="J2345" s="17">
        <f t="shared" ref="J2345:J2381" si="258">G2345*5</f>
        <v>60</v>
      </c>
      <c r="K2345" s="23">
        <v>14.99</v>
      </c>
      <c r="L2345" s="31"/>
    </row>
    <row r="2346" spans="2:12" s="4" customFormat="1" ht="15.6">
      <c r="B2346" s="17" t="s">
        <v>5596</v>
      </c>
      <c r="C2346" s="47" t="s">
        <v>5597</v>
      </c>
      <c r="D2346" s="19">
        <v>14373</v>
      </c>
      <c r="E2346" s="27">
        <v>162</v>
      </c>
      <c r="F2346" s="21">
        <f t="shared" si="255"/>
        <v>121.5</v>
      </c>
      <c r="G2346" s="18">
        <v>12</v>
      </c>
      <c r="H2346" s="21">
        <f t="shared" si="256"/>
        <v>13.5</v>
      </c>
      <c r="I2346" s="20">
        <f t="shared" si="257"/>
        <v>10.125</v>
      </c>
      <c r="J2346" s="17">
        <f t="shared" si="258"/>
        <v>60</v>
      </c>
      <c r="K2346" s="23">
        <v>29.99</v>
      </c>
      <c r="L2346" s="31"/>
    </row>
    <row r="2347" spans="2:12" s="4" customFormat="1" ht="15.6">
      <c r="B2347" s="17" t="s">
        <v>5598</v>
      </c>
      <c r="C2347" s="47" t="s">
        <v>5599</v>
      </c>
      <c r="D2347" s="19">
        <v>30611</v>
      </c>
      <c r="E2347" s="27">
        <v>81</v>
      </c>
      <c r="F2347" s="21">
        <f t="shared" si="255"/>
        <v>60.75</v>
      </c>
      <c r="G2347" s="18">
        <v>36</v>
      </c>
      <c r="H2347" s="21">
        <f t="shared" si="256"/>
        <v>2.25</v>
      </c>
      <c r="I2347" s="20">
        <f t="shared" si="257"/>
        <v>1.6875</v>
      </c>
      <c r="J2347" s="17">
        <f t="shared" si="258"/>
        <v>180</v>
      </c>
      <c r="K2347" s="23">
        <v>5.99</v>
      </c>
      <c r="L2347" s="31"/>
    </row>
    <row r="2348" spans="2:12" s="4" customFormat="1" ht="15.6">
      <c r="B2348" s="17" t="s">
        <v>5600</v>
      </c>
      <c r="C2348" s="47" t="s">
        <v>5601</v>
      </c>
      <c r="D2348" s="19">
        <v>37429</v>
      </c>
      <c r="E2348" s="27">
        <v>86.4</v>
      </c>
      <c r="F2348" s="21">
        <f t="shared" si="255"/>
        <v>64.800000000000011</v>
      </c>
      <c r="G2348" s="18">
        <v>24</v>
      </c>
      <c r="H2348" s="21">
        <f t="shared" si="256"/>
        <v>3.6</v>
      </c>
      <c r="I2348" s="20">
        <f t="shared" si="257"/>
        <v>2.7000000000000006</v>
      </c>
      <c r="J2348" s="17">
        <f t="shared" si="258"/>
        <v>120</v>
      </c>
      <c r="K2348" s="23">
        <v>8.99</v>
      </c>
      <c r="L2348" s="31"/>
    </row>
    <row r="2349" spans="2:12" s="4" customFormat="1" ht="15.6">
      <c r="B2349" s="17" t="s">
        <v>5602</v>
      </c>
      <c r="C2349" s="47" t="s">
        <v>5603</v>
      </c>
      <c r="D2349" s="19">
        <v>38594</v>
      </c>
      <c r="E2349" s="27">
        <v>168</v>
      </c>
      <c r="F2349" s="21">
        <f t="shared" si="255"/>
        <v>126</v>
      </c>
      <c r="G2349" s="18">
        <v>12</v>
      </c>
      <c r="H2349" s="21">
        <f t="shared" si="256"/>
        <v>14</v>
      </c>
      <c r="I2349" s="20">
        <f t="shared" si="257"/>
        <v>10.5</v>
      </c>
      <c r="J2349" s="17">
        <f t="shared" si="258"/>
        <v>60</v>
      </c>
      <c r="K2349" s="23">
        <v>29.99</v>
      </c>
      <c r="L2349" s="31"/>
    </row>
    <row r="2350" spans="2:12" s="4" customFormat="1" ht="15.6">
      <c r="B2350" s="17" t="s">
        <v>5604</v>
      </c>
      <c r="C2350" s="47" t="s">
        <v>5605</v>
      </c>
      <c r="D2350" s="19">
        <v>38600</v>
      </c>
      <c r="E2350" s="27">
        <v>168</v>
      </c>
      <c r="F2350" s="21">
        <f t="shared" si="255"/>
        <v>126</v>
      </c>
      <c r="G2350" s="18">
        <v>12</v>
      </c>
      <c r="H2350" s="21">
        <f t="shared" si="256"/>
        <v>14</v>
      </c>
      <c r="I2350" s="20">
        <f t="shared" si="257"/>
        <v>10.5</v>
      </c>
      <c r="J2350" s="17">
        <f t="shared" si="258"/>
        <v>60</v>
      </c>
      <c r="K2350" s="23">
        <v>29.99</v>
      </c>
      <c r="L2350" s="31"/>
    </row>
    <row r="2351" spans="2:12" s="4" customFormat="1" ht="15.6">
      <c r="B2351" s="17" t="s">
        <v>5606</v>
      </c>
      <c r="C2351" s="47" t="s">
        <v>5607</v>
      </c>
      <c r="D2351" s="45" t="s">
        <v>5608</v>
      </c>
      <c r="E2351" s="27">
        <v>72.67</v>
      </c>
      <c r="F2351" s="21">
        <f t="shared" si="255"/>
        <v>54.502499999999998</v>
      </c>
      <c r="G2351" s="18">
        <v>48</v>
      </c>
      <c r="H2351" s="21">
        <f t="shared" si="256"/>
        <v>1.5139583333333333</v>
      </c>
      <c r="I2351" s="20">
        <f t="shared" si="257"/>
        <v>1.13546875</v>
      </c>
      <c r="J2351" s="17">
        <f t="shared" si="258"/>
        <v>240</v>
      </c>
      <c r="K2351" s="23">
        <v>4.99</v>
      </c>
      <c r="L2351" s="31"/>
    </row>
    <row r="2352" spans="2:12" s="4" customFormat="1" ht="15.6">
      <c r="B2352" s="17" t="s">
        <v>5609</v>
      </c>
      <c r="C2352" s="26">
        <v>81795003444</v>
      </c>
      <c r="D2352" s="45" t="s">
        <v>5610</v>
      </c>
      <c r="E2352" s="27">
        <v>108</v>
      </c>
      <c r="F2352" s="21">
        <f t="shared" si="255"/>
        <v>81</v>
      </c>
      <c r="G2352" s="18">
        <v>24</v>
      </c>
      <c r="H2352" s="21">
        <f t="shared" si="256"/>
        <v>4.5</v>
      </c>
      <c r="I2352" s="20">
        <f t="shared" si="257"/>
        <v>3.375</v>
      </c>
      <c r="J2352" s="17">
        <f t="shared" si="258"/>
        <v>120</v>
      </c>
      <c r="K2352" s="23">
        <v>11.99</v>
      </c>
      <c r="L2352" s="31"/>
    </row>
    <row r="2353" spans="2:12" s="4" customFormat="1" ht="15.6">
      <c r="B2353" s="17" t="s">
        <v>5611</v>
      </c>
      <c r="C2353" s="47" t="s">
        <v>5612</v>
      </c>
      <c r="D2353" s="45" t="s">
        <v>5613</v>
      </c>
      <c r="E2353" s="27">
        <v>135</v>
      </c>
      <c r="F2353" s="21">
        <f t="shared" si="255"/>
        <v>101.25</v>
      </c>
      <c r="G2353" s="18">
        <v>12</v>
      </c>
      <c r="H2353" s="21">
        <f t="shared" si="256"/>
        <v>11.25</v>
      </c>
      <c r="I2353" s="20">
        <f t="shared" si="257"/>
        <v>8.4375</v>
      </c>
      <c r="J2353" s="17">
        <f t="shared" si="258"/>
        <v>60</v>
      </c>
      <c r="K2353" s="23">
        <v>24.99</v>
      </c>
      <c r="L2353" s="31"/>
    </row>
    <row r="2354" spans="2:12" s="4" customFormat="1" ht="15.6">
      <c r="B2354" s="17" t="s">
        <v>5614</v>
      </c>
      <c r="C2354" s="47" t="s">
        <v>5615</v>
      </c>
      <c r="D2354" s="45" t="s">
        <v>5616</v>
      </c>
      <c r="E2354" s="27">
        <v>108</v>
      </c>
      <c r="F2354" s="21">
        <f t="shared" si="255"/>
        <v>81</v>
      </c>
      <c r="G2354" s="18">
        <v>12</v>
      </c>
      <c r="H2354" s="21">
        <f t="shared" si="256"/>
        <v>9</v>
      </c>
      <c r="I2354" s="20">
        <f t="shared" si="257"/>
        <v>6.75</v>
      </c>
      <c r="J2354" s="17">
        <f t="shared" si="258"/>
        <v>60</v>
      </c>
      <c r="K2354" s="23">
        <v>19.989999999999998</v>
      </c>
      <c r="L2354" s="31"/>
    </row>
    <row r="2355" spans="2:12" s="4" customFormat="1" ht="15.6">
      <c r="B2355" s="17" t="s">
        <v>5617</v>
      </c>
      <c r="C2355" s="47" t="s">
        <v>5618</v>
      </c>
      <c r="D2355" s="19">
        <v>11891</v>
      </c>
      <c r="E2355" s="27">
        <v>81</v>
      </c>
      <c r="F2355" s="21">
        <f t="shared" si="255"/>
        <v>60.75</v>
      </c>
      <c r="G2355" s="18">
        <v>12</v>
      </c>
      <c r="H2355" s="21">
        <f t="shared" si="256"/>
        <v>6.75</v>
      </c>
      <c r="I2355" s="20">
        <f t="shared" si="257"/>
        <v>5.0625</v>
      </c>
      <c r="J2355" s="17">
        <f t="shared" si="258"/>
        <v>60</v>
      </c>
      <c r="K2355" s="23">
        <v>14.99</v>
      </c>
      <c r="L2355" s="31"/>
    </row>
    <row r="2356" spans="2:12" s="4" customFormat="1" ht="15.6">
      <c r="B2356" s="17" t="s">
        <v>5619</v>
      </c>
      <c r="C2356" s="47" t="s">
        <v>5620</v>
      </c>
      <c r="D2356" s="19">
        <v>15721</v>
      </c>
      <c r="E2356" s="27">
        <v>94.5</v>
      </c>
      <c r="F2356" s="21">
        <f t="shared" si="255"/>
        <v>70.875</v>
      </c>
      <c r="G2356" s="18">
        <v>12</v>
      </c>
      <c r="H2356" s="21">
        <f t="shared" si="256"/>
        <v>7.875</v>
      </c>
      <c r="I2356" s="20">
        <f t="shared" si="257"/>
        <v>5.90625</v>
      </c>
      <c r="J2356" s="17">
        <f t="shared" si="258"/>
        <v>60</v>
      </c>
      <c r="K2356" s="23">
        <v>14.99</v>
      </c>
      <c r="L2356" s="31"/>
    </row>
    <row r="2357" spans="2:12" s="4" customFormat="1" ht="15.6">
      <c r="B2357" s="17" t="s">
        <v>5621</v>
      </c>
      <c r="C2357" s="47" t="s">
        <v>5622</v>
      </c>
      <c r="D2357" s="19">
        <v>30673</v>
      </c>
      <c r="E2357" s="27">
        <v>67.5</v>
      </c>
      <c r="F2357" s="21">
        <f t="shared" si="255"/>
        <v>50.625</v>
      </c>
      <c r="G2357" s="18">
        <v>12</v>
      </c>
      <c r="H2357" s="21">
        <f t="shared" si="256"/>
        <v>5.625</v>
      </c>
      <c r="I2357" s="20">
        <f t="shared" si="257"/>
        <v>4.21875</v>
      </c>
      <c r="J2357" s="17">
        <f t="shared" si="258"/>
        <v>60</v>
      </c>
      <c r="K2357" s="23">
        <v>14.99</v>
      </c>
      <c r="L2357" s="31"/>
    </row>
    <row r="2358" spans="2:12" s="4" customFormat="1" ht="15.6">
      <c r="B2358" s="17" t="s">
        <v>5623</v>
      </c>
      <c r="C2358" s="47" t="s">
        <v>5624</v>
      </c>
      <c r="D2358" s="19">
        <v>36415</v>
      </c>
      <c r="E2358" s="27">
        <v>162</v>
      </c>
      <c r="F2358" s="21">
        <f t="shared" si="255"/>
        <v>121.5</v>
      </c>
      <c r="G2358" s="18">
        <v>36</v>
      </c>
      <c r="H2358" s="21">
        <f t="shared" si="256"/>
        <v>4.5</v>
      </c>
      <c r="I2358" s="20">
        <f t="shared" si="257"/>
        <v>3.375</v>
      </c>
      <c r="J2358" s="17">
        <f t="shared" si="258"/>
        <v>180</v>
      </c>
      <c r="K2358" s="23">
        <v>11.99</v>
      </c>
      <c r="L2358" s="31"/>
    </row>
    <row r="2359" spans="2:12" s="4" customFormat="1" ht="15.6">
      <c r="B2359" s="17" t="s">
        <v>5625</v>
      </c>
      <c r="C2359" s="47" t="s">
        <v>5626</v>
      </c>
      <c r="D2359" s="25" t="s">
        <v>5627</v>
      </c>
      <c r="E2359" s="20">
        <v>67.5</v>
      </c>
      <c r="F2359" s="21">
        <f t="shared" si="255"/>
        <v>50.625</v>
      </c>
      <c r="G2359" s="18">
        <v>12</v>
      </c>
      <c r="H2359" s="21">
        <f t="shared" si="256"/>
        <v>5.625</v>
      </c>
      <c r="I2359" s="20">
        <f t="shared" si="257"/>
        <v>4.21875</v>
      </c>
      <c r="J2359" s="17">
        <f t="shared" si="258"/>
        <v>60</v>
      </c>
      <c r="K2359" s="23">
        <v>14.99</v>
      </c>
      <c r="L2359" s="31"/>
    </row>
    <row r="2360" spans="2:12" s="4" customFormat="1" ht="15.6">
      <c r="B2360" s="17" t="s">
        <v>5628</v>
      </c>
      <c r="C2360" s="26"/>
      <c r="D2360" s="25"/>
      <c r="E2360" s="20">
        <v>675</v>
      </c>
      <c r="F2360" s="21">
        <f t="shared" si="255"/>
        <v>506.25</v>
      </c>
      <c r="G2360" s="18">
        <v>120</v>
      </c>
      <c r="H2360" s="21">
        <f t="shared" si="256"/>
        <v>5.625</v>
      </c>
      <c r="I2360" s="20">
        <f t="shared" si="257"/>
        <v>4.21875</v>
      </c>
      <c r="J2360" s="17">
        <f t="shared" si="258"/>
        <v>600</v>
      </c>
      <c r="K2360" s="23"/>
      <c r="L2360" s="31"/>
    </row>
    <row r="2361" spans="2:12" s="4" customFormat="1" ht="15.6">
      <c r="B2361" s="17" t="s">
        <v>5629</v>
      </c>
      <c r="C2361" s="47" t="s">
        <v>5630</v>
      </c>
      <c r="D2361" s="45" t="s">
        <v>5631</v>
      </c>
      <c r="E2361" s="27">
        <v>148.5</v>
      </c>
      <c r="F2361" s="21">
        <f t="shared" si="255"/>
        <v>111.375</v>
      </c>
      <c r="G2361" s="18">
        <v>12</v>
      </c>
      <c r="H2361" s="21">
        <f t="shared" si="256"/>
        <v>12.375</v>
      </c>
      <c r="I2361" s="20">
        <f t="shared" si="257"/>
        <v>9.28125</v>
      </c>
      <c r="J2361" s="17">
        <f t="shared" si="258"/>
        <v>60</v>
      </c>
      <c r="K2361" s="23">
        <v>27.99</v>
      </c>
      <c r="L2361" s="31"/>
    </row>
    <row r="2362" spans="2:12" s="4" customFormat="1" ht="15.6">
      <c r="B2362" s="19" t="s">
        <v>5632</v>
      </c>
      <c r="C2362" s="47" t="s">
        <v>5633</v>
      </c>
      <c r="D2362" s="45" t="s">
        <v>5634</v>
      </c>
      <c r="E2362" s="27">
        <v>67.5</v>
      </c>
      <c r="F2362" s="21">
        <f t="shared" si="255"/>
        <v>50.625</v>
      </c>
      <c r="G2362" s="18">
        <v>12</v>
      </c>
      <c r="H2362" s="21">
        <f t="shared" si="256"/>
        <v>5.625</v>
      </c>
      <c r="I2362" s="20">
        <f t="shared" si="257"/>
        <v>4.21875</v>
      </c>
      <c r="J2362" s="17">
        <f t="shared" si="258"/>
        <v>60</v>
      </c>
      <c r="K2362" s="23">
        <v>14.99</v>
      </c>
      <c r="L2362" s="31"/>
    </row>
    <row r="2363" spans="2:12" s="4" customFormat="1" ht="15.6">
      <c r="B2363" s="19" t="s">
        <v>5635</v>
      </c>
      <c r="C2363" s="47" t="s">
        <v>5636</v>
      </c>
      <c r="D2363" s="45" t="s">
        <v>5634</v>
      </c>
      <c r="E2363" s="27">
        <v>67.5</v>
      </c>
      <c r="F2363" s="21">
        <f t="shared" si="255"/>
        <v>50.625</v>
      </c>
      <c r="G2363" s="18">
        <v>12</v>
      </c>
      <c r="H2363" s="21">
        <f t="shared" si="256"/>
        <v>5.625</v>
      </c>
      <c r="I2363" s="20">
        <f t="shared" si="257"/>
        <v>4.21875</v>
      </c>
      <c r="J2363" s="17">
        <f t="shared" si="258"/>
        <v>60</v>
      </c>
      <c r="K2363" s="23">
        <v>14.99</v>
      </c>
      <c r="L2363" s="31"/>
    </row>
    <row r="2364" spans="2:12" s="4" customFormat="1" ht="15.6">
      <c r="B2364" s="19" t="s">
        <v>5637</v>
      </c>
      <c r="C2364" s="47" t="s">
        <v>5638</v>
      </c>
      <c r="D2364" s="45" t="s">
        <v>5634</v>
      </c>
      <c r="E2364" s="27">
        <v>67.5</v>
      </c>
      <c r="F2364" s="21">
        <f t="shared" si="255"/>
        <v>50.625</v>
      </c>
      <c r="G2364" s="18">
        <v>12</v>
      </c>
      <c r="H2364" s="21">
        <f t="shared" si="256"/>
        <v>5.625</v>
      </c>
      <c r="I2364" s="20">
        <f t="shared" si="257"/>
        <v>4.21875</v>
      </c>
      <c r="J2364" s="17">
        <f t="shared" si="258"/>
        <v>60</v>
      </c>
      <c r="K2364" s="23">
        <v>14.99</v>
      </c>
      <c r="L2364" s="31"/>
    </row>
    <row r="2365" spans="2:12" s="4" customFormat="1" ht="15.6">
      <c r="B2365" s="19" t="s">
        <v>5639</v>
      </c>
      <c r="C2365" s="47" t="s">
        <v>5640</v>
      </c>
      <c r="D2365" s="45" t="s">
        <v>5634</v>
      </c>
      <c r="E2365" s="27">
        <v>67.5</v>
      </c>
      <c r="F2365" s="21">
        <f t="shared" si="255"/>
        <v>50.625</v>
      </c>
      <c r="G2365" s="18">
        <v>12</v>
      </c>
      <c r="H2365" s="21">
        <f t="shared" si="256"/>
        <v>5.625</v>
      </c>
      <c r="I2365" s="20">
        <f t="shared" si="257"/>
        <v>4.21875</v>
      </c>
      <c r="J2365" s="17">
        <f t="shared" si="258"/>
        <v>60</v>
      </c>
      <c r="K2365" s="23">
        <v>14.99</v>
      </c>
      <c r="L2365" s="31"/>
    </row>
    <row r="2366" spans="2:12" s="4" customFormat="1" ht="15.6">
      <c r="B2366" s="19" t="s">
        <v>5641</v>
      </c>
      <c r="C2366" s="47" t="s">
        <v>5642</v>
      </c>
      <c r="D2366" s="45" t="s">
        <v>5634</v>
      </c>
      <c r="E2366" s="27">
        <v>67.5</v>
      </c>
      <c r="F2366" s="21">
        <f t="shared" si="255"/>
        <v>50.625</v>
      </c>
      <c r="G2366" s="18">
        <v>12</v>
      </c>
      <c r="H2366" s="21">
        <f t="shared" si="256"/>
        <v>5.625</v>
      </c>
      <c r="I2366" s="20">
        <f t="shared" si="257"/>
        <v>4.21875</v>
      </c>
      <c r="J2366" s="17">
        <f t="shared" si="258"/>
        <v>60</v>
      </c>
      <c r="K2366" s="23">
        <v>14.99</v>
      </c>
      <c r="L2366" s="31"/>
    </row>
    <row r="2367" spans="2:12" s="4" customFormat="1" ht="15.6">
      <c r="B2367" s="19" t="s">
        <v>5643</v>
      </c>
      <c r="C2367" s="47" t="s">
        <v>5644</v>
      </c>
      <c r="D2367" s="45" t="s">
        <v>5634</v>
      </c>
      <c r="E2367" s="27">
        <v>67.5</v>
      </c>
      <c r="F2367" s="21">
        <f t="shared" si="255"/>
        <v>50.625</v>
      </c>
      <c r="G2367" s="18">
        <v>12</v>
      </c>
      <c r="H2367" s="21">
        <f t="shared" si="256"/>
        <v>5.625</v>
      </c>
      <c r="I2367" s="20">
        <f t="shared" si="257"/>
        <v>4.21875</v>
      </c>
      <c r="J2367" s="17">
        <f t="shared" si="258"/>
        <v>60</v>
      </c>
      <c r="K2367" s="23">
        <v>14.99</v>
      </c>
      <c r="L2367" s="31"/>
    </row>
    <row r="2368" spans="2:12" s="4" customFormat="1" ht="15.6">
      <c r="B2368" s="19" t="s">
        <v>5645</v>
      </c>
      <c r="C2368" s="47" t="s">
        <v>5646</v>
      </c>
      <c r="D2368" s="45" t="s">
        <v>5634</v>
      </c>
      <c r="E2368" s="27">
        <v>67.5</v>
      </c>
      <c r="F2368" s="21">
        <f t="shared" si="255"/>
        <v>50.625</v>
      </c>
      <c r="G2368" s="18">
        <v>12</v>
      </c>
      <c r="H2368" s="21">
        <f t="shared" si="256"/>
        <v>5.625</v>
      </c>
      <c r="I2368" s="20">
        <f t="shared" si="257"/>
        <v>4.21875</v>
      </c>
      <c r="J2368" s="17">
        <f t="shared" si="258"/>
        <v>60</v>
      </c>
      <c r="K2368" s="23">
        <v>14.99</v>
      </c>
      <c r="L2368" s="31"/>
    </row>
    <row r="2369" spans="2:12" s="4" customFormat="1" ht="15.6">
      <c r="B2369" s="19" t="s">
        <v>5647</v>
      </c>
      <c r="C2369" s="47" t="s">
        <v>5648</v>
      </c>
      <c r="D2369" s="45" t="s">
        <v>5634</v>
      </c>
      <c r="E2369" s="27">
        <v>67.5</v>
      </c>
      <c r="F2369" s="21">
        <f t="shared" si="255"/>
        <v>50.625</v>
      </c>
      <c r="G2369" s="18">
        <v>12</v>
      </c>
      <c r="H2369" s="21">
        <f t="shared" si="256"/>
        <v>5.625</v>
      </c>
      <c r="I2369" s="20">
        <f t="shared" si="257"/>
        <v>4.21875</v>
      </c>
      <c r="J2369" s="17">
        <f t="shared" si="258"/>
        <v>60</v>
      </c>
      <c r="K2369" s="23">
        <v>14.99</v>
      </c>
      <c r="L2369" s="31"/>
    </row>
    <row r="2370" spans="2:12" s="4" customFormat="1" ht="15.6">
      <c r="B2370" s="19" t="s">
        <v>5649</v>
      </c>
      <c r="C2370" s="47" t="s">
        <v>5650</v>
      </c>
      <c r="D2370" s="45" t="s">
        <v>5634</v>
      </c>
      <c r="E2370" s="27">
        <v>67.5</v>
      </c>
      <c r="F2370" s="21">
        <f t="shared" si="255"/>
        <v>50.625</v>
      </c>
      <c r="G2370" s="18">
        <v>12</v>
      </c>
      <c r="H2370" s="21">
        <f t="shared" si="256"/>
        <v>5.625</v>
      </c>
      <c r="I2370" s="20">
        <f t="shared" si="257"/>
        <v>4.21875</v>
      </c>
      <c r="J2370" s="17">
        <f t="shared" si="258"/>
        <v>60</v>
      </c>
      <c r="K2370" s="23">
        <v>14.99</v>
      </c>
      <c r="L2370" s="31"/>
    </row>
    <row r="2371" spans="2:12" s="4" customFormat="1" ht="15.6">
      <c r="B2371" s="19" t="s">
        <v>5651</v>
      </c>
      <c r="C2371" s="47" t="s">
        <v>5652</v>
      </c>
      <c r="D2371" s="45" t="s">
        <v>5634</v>
      </c>
      <c r="E2371" s="27">
        <v>67.5</v>
      </c>
      <c r="F2371" s="21">
        <f t="shared" si="255"/>
        <v>50.625</v>
      </c>
      <c r="G2371" s="18">
        <v>12</v>
      </c>
      <c r="H2371" s="21">
        <f t="shared" si="256"/>
        <v>5.625</v>
      </c>
      <c r="I2371" s="20">
        <f t="shared" si="257"/>
        <v>4.21875</v>
      </c>
      <c r="J2371" s="17">
        <f t="shared" si="258"/>
        <v>60</v>
      </c>
      <c r="K2371" s="23">
        <v>14.99</v>
      </c>
      <c r="L2371" s="31"/>
    </row>
    <row r="2372" spans="2:12" s="4" customFormat="1" ht="15.6">
      <c r="B2372" s="19" t="s">
        <v>5653</v>
      </c>
      <c r="C2372" s="47" t="s">
        <v>5654</v>
      </c>
      <c r="D2372" s="45" t="s">
        <v>5634</v>
      </c>
      <c r="E2372" s="27">
        <v>67.5</v>
      </c>
      <c r="F2372" s="21">
        <f t="shared" si="255"/>
        <v>50.625</v>
      </c>
      <c r="G2372" s="18">
        <v>12</v>
      </c>
      <c r="H2372" s="21">
        <f t="shared" si="256"/>
        <v>5.625</v>
      </c>
      <c r="I2372" s="20">
        <f t="shared" si="257"/>
        <v>4.21875</v>
      </c>
      <c r="J2372" s="17">
        <f t="shared" si="258"/>
        <v>60</v>
      </c>
      <c r="K2372" s="23">
        <v>14.99</v>
      </c>
      <c r="L2372" s="31"/>
    </row>
    <row r="2373" spans="2:12" s="4" customFormat="1" ht="15.6">
      <c r="B2373" s="19" t="s">
        <v>5655</v>
      </c>
      <c r="C2373" s="47" t="s">
        <v>5656</v>
      </c>
      <c r="D2373" s="45" t="s">
        <v>5634</v>
      </c>
      <c r="E2373" s="27">
        <v>67.5</v>
      </c>
      <c r="F2373" s="21">
        <f t="shared" si="255"/>
        <v>50.625</v>
      </c>
      <c r="G2373" s="18">
        <v>12</v>
      </c>
      <c r="H2373" s="21">
        <f t="shared" si="256"/>
        <v>5.625</v>
      </c>
      <c r="I2373" s="20">
        <f t="shared" si="257"/>
        <v>4.21875</v>
      </c>
      <c r="J2373" s="17">
        <f t="shared" si="258"/>
        <v>60</v>
      </c>
      <c r="K2373" s="23">
        <v>14.99</v>
      </c>
      <c r="L2373" s="31"/>
    </row>
    <row r="2374" spans="2:12" s="4" customFormat="1" ht="15.6">
      <c r="B2374" s="19" t="s">
        <v>5657</v>
      </c>
      <c r="C2374" s="26" t="s">
        <v>5658</v>
      </c>
      <c r="D2374" s="45" t="s">
        <v>5634</v>
      </c>
      <c r="E2374" s="27">
        <v>67.5</v>
      </c>
      <c r="F2374" s="21">
        <f t="shared" si="255"/>
        <v>50.625</v>
      </c>
      <c r="G2374" s="18">
        <v>12</v>
      </c>
      <c r="H2374" s="21">
        <f t="shared" si="256"/>
        <v>5.625</v>
      </c>
      <c r="I2374" s="20">
        <f t="shared" si="257"/>
        <v>4.21875</v>
      </c>
      <c r="J2374" s="17">
        <f t="shared" si="258"/>
        <v>60</v>
      </c>
      <c r="K2374" s="23">
        <v>14.99</v>
      </c>
      <c r="L2374" s="31"/>
    </row>
    <row r="2375" spans="2:12" s="4" customFormat="1" ht="15.6">
      <c r="B2375" s="19" t="s">
        <v>5659</v>
      </c>
      <c r="C2375" s="26" t="s">
        <v>5660</v>
      </c>
      <c r="D2375" s="45" t="s">
        <v>5634</v>
      </c>
      <c r="E2375" s="27">
        <v>67.5</v>
      </c>
      <c r="F2375" s="21">
        <f t="shared" si="255"/>
        <v>50.625</v>
      </c>
      <c r="G2375" s="18">
        <v>12</v>
      </c>
      <c r="H2375" s="21">
        <f t="shared" si="256"/>
        <v>5.625</v>
      </c>
      <c r="I2375" s="20">
        <f t="shared" si="257"/>
        <v>4.21875</v>
      </c>
      <c r="J2375" s="17">
        <f t="shared" si="258"/>
        <v>60</v>
      </c>
      <c r="K2375" s="23">
        <v>14.99</v>
      </c>
      <c r="L2375" s="31"/>
    </row>
    <row r="2376" spans="2:12" s="4" customFormat="1" ht="15.6">
      <c r="B2376" s="19" t="s">
        <v>5661</v>
      </c>
      <c r="C2376" s="26" t="s">
        <v>5662</v>
      </c>
      <c r="D2376" s="45" t="s">
        <v>5634</v>
      </c>
      <c r="E2376" s="27">
        <v>67.5</v>
      </c>
      <c r="F2376" s="21">
        <f t="shared" si="255"/>
        <v>50.625</v>
      </c>
      <c r="G2376" s="18">
        <v>12</v>
      </c>
      <c r="H2376" s="21">
        <f t="shared" si="256"/>
        <v>5.625</v>
      </c>
      <c r="I2376" s="20">
        <f t="shared" si="257"/>
        <v>4.21875</v>
      </c>
      <c r="J2376" s="17">
        <f t="shared" si="258"/>
        <v>60</v>
      </c>
      <c r="K2376" s="23">
        <v>14.99</v>
      </c>
      <c r="L2376" s="31"/>
    </row>
    <row r="2377" spans="2:12" s="4" customFormat="1" ht="15.6">
      <c r="B2377" s="19" t="s">
        <v>5663</v>
      </c>
      <c r="C2377" s="26" t="s">
        <v>5664</v>
      </c>
      <c r="D2377" s="45" t="s">
        <v>5634</v>
      </c>
      <c r="E2377" s="27">
        <v>67.5</v>
      </c>
      <c r="F2377" s="21">
        <f t="shared" si="255"/>
        <v>50.625</v>
      </c>
      <c r="G2377" s="18">
        <v>12</v>
      </c>
      <c r="H2377" s="21">
        <f t="shared" si="256"/>
        <v>5.625</v>
      </c>
      <c r="I2377" s="20">
        <f t="shared" si="257"/>
        <v>4.21875</v>
      </c>
      <c r="J2377" s="17">
        <f t="shared" si="258"/>
        <v>60</v>
      </c>
      <c r="K2377" s="23">
        <v>14.99</v>
      </c>
      <c r="L2377" s="31"/>
    </row>
    <row r="2378" spans="2:12" s="4" customFormat="1" ht="15.6">
      <c r="B2378" s="19" t="s">
        <v>5665</v>
      </c>
      <c r="C2378" s="26" t="s">
        <v>5666</v>
      </c>
      <c r="D2378" s="45" t="s">
        <v>5634</v>
      </c>
      <c r="E2378" s="27">
        <v>67.5</v>
      </c>
      <c r="F2378" s="21">
        <f t="shared" si="255"/>
        <v>50.625</v>
      </c>
      <c r="G2378" s="18">
        <v>12</v>
      </c>
      <c r="H2378" s="21">
        <f t="shared" si="256"/>
        <v>5.625</v>
      </c>
      <c r="I2378" s="20">
        <f t="shared" si="257"/>
        <v>4.21875</v>
      </c>
      <c r="J2378" s="17">
        <f t="shared" si="258"/>
        <v>60</v>
      </c>
      <c r="K2378" s="23">
        <v>14.99</v>
      </c>
      <c r="L2378" s="31"/>
    </row>
    <row r="2379" spans="2:12" s="4" customFormat="1" ht="15.6">
      <c r="B2379" s="19" t="s">
        <v>5667</v>
      </c>
      <c r="C2379" s="26" t="s">
        <v>5668</v>
      </c>
      <c r="D2379" s="45" t="s">
        <v>5634</v>
      </c>
      <c r="E2379" s="27">
        <v>67.5</v>
      </c>
      <c r="F2379" s="21">
        <f t="shared" si="255"/>
        <v>50.625</v>
      </c>
      <c r="G2379" s="18">
        <v>12</v>
      </c>
      <c r="H2379" s="21">
        <f t="shared" si="256"/>
        <v>5.625</v>
      </c>
      <c r="I2379" s="20">
        <f t="shared" si="257"/>
        <v>4.21875</v>
      </c>
      <c r="J2379" s="17">
        <f t="shared" si="258"/>
        <v>60</v>
      </c>
      <c r="K2379" s="23">
        <v>14.99</v>
      </c>
      <c r="L2379" s="31"/>
    </row>
    <row r="2380" spans="2:12" s="4" customFormat="1" ht="15.6">
      <c r="B2380" s="19" t="s">
        <v>5669</v>
      </c>
      <c r="C2380" s="26" t="s">
        <v>5670</v>
      </c>
      <c r="D2380" s="45" t="s">
        <v>5634</v>
      </c>
      <c r="E2380" s="27">
        <v>67.5</v>
      </c>
      <c r="F2380" s="21">
        <f t="shared" si="255"/>
        <v>50.625</v>
      </c>
      <c r="G2380" s="18">
        <v>12</v>
      </c>
      <c r="H2380" s="21">
        <f t="shared" si="256"/>
        <v>5.625</v>
      </c>
      <c r="I2380" s="20">
        <f t="shared" si="257"/>
        <v>4.21875</v>
      </c>
      <c r="J2380" s="17">
        <f t="shared" si="258"/>
        <v>60</v>
      </c>
      <c r="K2380" s="23">
        <v>14.99</v>
      </c>
      <c r="L2380" s="31"/>
    </row>
    <row r="2381" spans="2:12" s="4" customFormat="1" ht="15.6">
      <c r="B2381" s="19" t="s">
        <v>5671</v>
      </c>
      <c r="C2381" s="26" t="s">
        <v>5672</v>
      </c>
      <c r="D2381" s="45" t="s">
        <v>5634</v>
      </c>
      <c r="E2381" s="27">
        <v>67.5</v>
      </c>
      <c r="F2381" s="21">
        <f t="shared" si="255"/>
        <v>50.625</v>
      </c>
      <c r="G2381" s="18">
        <v>12</v>
      </c>
      <c r="H2381" s="21">
        <f t="shared" si="256"/>
        <v>5.625</v>
      </c>
      <c r="I2381" s="20">
        <f t="shared" si="257"/>
        <v>4.21875</v>
      </c>
      <c r="J2381" s="17">
        <f t="shared" si="258"/>
        <v>60</v>
      </c>
      <c r="K2381" s="23">
        <v>14.99</v>
      </c>
      <c r="L2381" s="31"/>
    </row>
    <row r="2382" spans="2:12" s="4" customFormat="1" ht="15.6">
      <c r="B2382" s="17" t="s">
        <v>5673</v>
      </c>
      <c r="C2382" s="47" t="s">
        <v>5674</v>
      </c>
      <c r="D2382" s="19">
        <v>14649</v>
      </c>
      <c r="E2382" s="27">
        <v>81</v>
      </c>
      <c r="F2382" s="21">
        <f t="shared" ref="F2382:F2445" si="259">E2382*0.75</f>
        <v>60.75</v>
      </c>
      <c r="G2382" s="18">
        <v>12</v>
      </c>
      <c r="H2382" s="21">
        <f t="shared" ref="H2382:H2445" si="260">E2382/G2382</f>
        <v>6.75</v>
      </c>
      <c r="I2382" s="20">
        <f t="shared" ref="I2382:I2445" si="261">F2382/G2382</f>
        <v>5.0625</v>
      </c>
      <c r="J2382" s="17">
        <f t="shared" ref="J2382:J2433" si="262">G2382*5</f>
        <v>60</v>
      </c>
      <c r="K2382" s="23">
        <v>14.99</v>
      </c>
      <c r="L2382" s="31"/>
    </row>
    <row r="2383" spans="2:12" s="4" customFormat="1" ht="15.6">
      <c r="B2383" s="17" t="s">
        <v>5675</v>
      </c>
      <c r="C2383" s="47" t="s">
        <v>5676</v>
      </c>
      <c r="D2383" s="19">
        <v>15691</v>
      </c>
      <c r="E2383" s="27">
        <v>81</v>
      </c>
      <c r="F2383" s="21">
        <f t="shared" si="259"/>
        <v>60.75</v>
      </c>
      <c r="G2383" s="18">
        <v>12</v>
      </c>
      <c r="H2383" s="21">
        <f t="shared" si="260"/>
        <v>6.75</v>
      </c>
      <c r="I2383" s="20">
        <f t="shared" si="261"/>
        <v>5.0625</v>
      </c>
      <c r="J2383" s="17">
        <f t="shared" si="262"/>
        <v>60</v>
      </c>
      <c r="K2383" s="23">
        <v>14.99</v>
      </c>
      <c r="L2383" s="31"/>
    </row>
    <row r="2384" spans="2:12" s="4" customFormat="1" ht="15.6">
      <c r="B2384" s="17" t="s">
        <v>5677</v>
      </c>
      <c r="C2384" s="47" t="s">
        <v>5678</v>
      </c>
      <c r="D2384" s="19">
        <v>18012</v>
      </c>
      <c r="E2384" s="27">
        <v>81</v>
      </c>
      <c r="F2384" s="21">
        <f t="shared" si="259"/>
        <v>60.75</v>
      </c>
      <c r="G2384" s="18">
        <v>12</v>
      </c>
      <c r="H2384" s="21">
        <f t="shared" si="260"/>
        <v>6.75</v>
      </c>
      <c r="I2384" s="20">
        <f t="shared" si="261"/>
        <v>5.0625</v>
      </c>
      <c r="J2384" s="17">
        <f t="shared" si="262"/>
        <v>60</v>
      </c>
      <c r="K2384" s="23">
        <v>14.99</v>
      </c>
      <c r="L2384" s="31"/>
    </row>
    <row r="2385" spans="2:12" s="4" customFormat="1" ht="15.6">
      <c r="B2385" s="17" t="s">
        <v>5679</v>
      </c>
      <c r="C2385" s="47" t="s">
        <v>5680</v>
      </c>
      <c r="D2385" s="19">
        <v>19330</v>
      </c>
      <c r="E2385" s="27">
        <v>81</v>
      </c>
      <c r="F2385" s="21">
        <f t="shared" si="259"/>
        <v>60.75</v>
      </c>
      <c r="G2385" s="18">
        <v>12</v>
      </c>
      <c r="H2385" s="21">
        <f t="shared" si="260"/>
        <v>6.75</v>
      </c>
      <c r="I2385" s="20">
        <f t="shared" si="261"/>
        <v>5.0625</v>
      </c>
      <c r="J2385" s="17">
        <f t="shared" si="262"/>
        <v>60</v>
      </c>
      <c r="K2385" s="23">
        <v>14.99</v>
      </c>
      <c r="L2385" s="31"/>
    </row>
    <row r="2386" spans="2:12" s="4" customFormat="1" ht="15.6">
      <c r="B2386" s="17" t="s">
        <v>5681</v>
      </c>
      <c r="C2386" s="47" t="s">
        <v>5682</v>
      </c>
      <c r="D2386" s="19">
        <v>34220</v>
      </c>
      <c r="E2386" s="27">
        <v>81</v>
      </c>
      <c r="F2386" s="21">
        <f t="shared" si="259"/>
        <v>60.75</v>
      </c>
      <c r="G2386" s="18">
        <v>12</v>
      </c>
      <c r="H2386" s="21">
        <f t="shared" si="260"/>
        <v>6.75</v>
      </c>
      <c r="I2386" s="20">
        <f t="shared" si="261"/>
        <v>5.0625</v>
      </c>
      <c r="J2386" s="17">
        <f t="shared" si="262"/>
        <v>60</v>
      </c>
      <c r="K2386" s="23">
        <v>14.99</v>
      </c>
      <c r="L2386" s="31"/>
    </row>
    <row r="2387" spans="2:12" s="4" customFormat="1" ht="15.6">
      <c r="B2387" s="17" t="s">
        <v>5683</v>
      </c>
      <c r="C2387" s="47" t="s">
        <v>5684</v>
      </c>
      <c r="D2387" s="19">
        <v>34237</v>
      </c>
      <c r="E2387" s="27">
        <v>81</v>
      </c>
      <c r="F2387" s="21">
        <f t="shared" si="259"/>
        <v>60.75</v>
      </c>
      <c r="G2387" s="18">
        <v>12</v>
      </c>
      <c r="H2387" s="21">
        <f t="shared" si="260"/>
        <v>6.75</v>
      </c>
      <c r="I2387" s="20">
        <f t="shared" si="261"/>
        <v>5.0625</v>
      </c>
      <c r="J2387" s="17">
        <f t="shared" si="262"/>
        <v>60</v>
      </c>
      <c r="K2387" s="23">
        <v>14.99</v>
      </c>
      <c r="L2387" s="31"/>
    </row>
    <row r="2388" spans="2:12" s="4" customFormat="1" ht="15.6">
      <c r="B2388" s="17" t="s">
        <v>5685</v>
      </c>
      <c r="C2388" s="47" t="s">
        <v>5686</v>
      </c>
      <c r="D2388" s="19">
        <v>34244</v>
      </c>
      <c r="E2388" s="27">
        <v>81</v>
      </c>
      <c r="F2388" s="21">
        <f t="shared" si="259"/>
        <v>60.75</v>
      </c>
      <c r="G2388" s="18">
        <v>12</v>
      </c>
      <c r="H2388" s="21">
        <f t="shared" si="260"/>
        <v>6.75</v>
      </c>
      <c r="I2388" s="20">
        <f t="shared" si="261"/>
        <v>5.0625</v>
      </c>
      <c r="J2388" s="17">
        <f t="shared" si="262"/>
        <v>60</v>
      </c>
      <c r="K2388" s="23">
        <v>14.99</v>
      </c>
      <c r="L2388" s="31"/>
    </row>
    <row r="2389" spans="2:12" s="4" customFormat="1" ht="15.6">
      <c r="B2389" s="17" t="s">
        <v>5687</v>
      </c>
      <c r="C2389" s="47" t="s">
        <v>5688</v>
      </c>
      <c r="D2389" s="19">
        <v>34251</v>
      </c>
      <c r="E2389" s="27">
        <v>81</v>
      </c>
      <c r="F2389" s="21">
        <f t="shared" si="259"/>
        <v>60.75</v>
      </c>
      <c r="G2389" s="18">
        <v>12</v>
      </c>
      <c r="H2389" s="21">
        <f t="shared" si="260"/>
        <v>6.75</v>
      </c>
      <c r="I2389" s="20">
        <f t="shared" si="261"/>
        <v>5.0625</v>
      </c>
      <c r="J2389" s="17">
        <f t="shared" si="262"/>
        <v>60</v>
      </c>
      <c r="K2389" s="23">
        <v>14.99</v>
      </c>
      <c r="L2389" s="31"/>
    </row>
    <row r="2390" spans="2:12" s="4" customFormat="1" ht="15.6">
      <c r="B2390" s="17" t="s">
        <v>5689</v>
      </c>
      <c r="C2390" s="47" t="s">
        <v>5690</v>
      </c>
      <c r="D2390" s="19">
        <v>36583</v>
      </c>
      <c r="E2390" s="27">
        <v>162</v>
      </c>
      <c r="F2390" s="21">
        <f t="shared" si="259"/>
        <v>121.5</v>
      </c>
      <c r="G2390" s="18">
        <v>24</v>
      </c>
      <c r="H2390" s="21">
        <f t="shared" si="260"/>
        <v>6.75</v>
      </c>
      <c r="I2390" s="20">
        <f t="shared" si="261"/>
        <v>5.0625</v>
      </c>
      <c r="J2390" s="17">
        <f t="shared" si="262"/>
        <v>120</v>
      </c>
      <c r="K2390" s="23">
        <v>14.99</v>
      </c>
      <c r="L2390" s="31"/>
    </row>
    <row r="2391" spans="2:12" s="4" customFormat="1" ht="15.6">
      <c r="B2391" s="17" t="s">
        <v>5691</v>
      </c>
      <c r="C2391" s="47" t="s">
        <v>5692</v>
      </c>
      <c r="D2391" s="19">
        <v>37573</v>
      </c>
      <c r="E2391" s="27">
        <v>81</v>
      </c>
      <c r="F2391" s="21">
        <f t="shared" si="259"/>
        <v>60.75</v>
      </c>
      <c r="G2391" s="18">
        <v>12</v>
      </c>
      <c r="H2391" s="21">
        <f t="shared" si="260"/>
        <v>6.75</v>
      </c>
      <c r="I2391" s="20">
        <f t="shared" si="261"/>
        <v>5.0625</v>
      </c>
      <c r="J2391" s="17">
        <f t="shared" si="262"/>
        <v>60</v>
      </c>
      <c r="K2391" s="23">
        <v>14.99</v>
      </c>
      <c r="L2391" s="31"/>
    </row>
    <row r="2392" spans="2:12" s="4" customFormat="1" ht="15.6">
      <c r="B2392" s="17" t="s">
        <v>5693</v>
      </c>
      <c r="C2392" s="47" t="s">
        <v>5694</v>
      </c>
      <c r="D2392" s="45" t="s">
        <v>5695</v>
      </c>
      <c r="E2392" s="27">
        <v>81</v>
      </c>
      <c r="F2392" s="21">
        <f t="shared" si="259"/>
        <v>60.75</v>
      </c>
      <c r="G2392" s="18">
        <v>12</v>
      </c>
      <c r="H2392" s="21">
        <f t="shared" si="260"/>
        <v>6.75</v>
      </c>
      <c r="I2392" s="20">
        <f t="shared" si="261"/>
        <v>5.0625</v>
      </c>
      <c r="J2392" s="17">
        <f t="shared" si="262"/>
        <v>60</v>
      </c>
      <c r="K2392" s="23">
        <v>14.99</v>
      </c>
      <c r="L2392" s="31"/>
    </row>
    <row r="2393" spans="2:12" s="4" customFormat="1" ht="15.6">
      <c r="B2393" s="17" t="s">
        <v>5696</v>
      </c>
      <c r="C2393" s="47" t="s">
        <v>5697</v>
      </c>
      <c r="D2393" s="45" t="s">
        <v>5698</v>
      </c>
      <c r="E2393" s="27">
        <v>81</v>
      </c>
      <c r="F2393" s="21">
        <f t="shared" si="259"/>
        <v>60.75</v>
      </c>
      <c r="G2393" s="18">
        <v>12</v>
      </c>
      <c r="H2393" s="21">
        <f t="shared" si="260"/>
        <v>6.75</v>
      </c>
      <c r="I2393" s="20">
        <f t="shared" si="261"/>
        <v>5.0625</v>
      </c>
      <c r="J2393" s="17">
        <f t="shared" si="262"/>
        <v>60</v>
      </c>
      <c r="K2393" s="23">
        <v>14.99</v>
      </c>
      <c r="L2393" s="31"/>
    </row>
    <row r="2394" spans="2:12" s="4" customFormat="1" ht="15.6">
      <c r="B2394" s="17" t="s">
        <v>5699</v>
      </c>
      <c r="C2394" s="47" t="s">
        <v>5700</v>
      </c>
      <c r="D2394" s="45" t="s">
        <v>5701</v>
      </c>
      <c r="E2394" s="27">
        <v>81</v>
      </c>
      <c r="F2394" s="21">
        <f t="shared" si="259"/>
        <v>60.75</v>
      </c>
      <c r="G2394" s="18">
        <v>12</v>
      </c>
      <c r="H2394" s="21">
        <f t="shared" si="260"/>
        <v>6.75</v>
      </c>
      <c r="I2394" s="20">
        <f t="shared" si="261"/>
        <v>5.0625</v>
      </c>
      <c r="J2394" s="17">
        <f t="shared" si="262"/>
        <v>60</v>
      </c>
      <c r="K2394" s="23">
        <v>14.99</v>
      </c>
      <c r="L2394" s="31"/>
    </row>
    <row r="2395" spans="2:12" s="4" customFormat="1" ht="15.6">
      <c r="B2395" s="17" t="s">
        <v>5702</v>
      </c>
      <c r="C2395" s="47" t="s">
        <v>5703</v>
      </c>
      <c r="D2395" s="45" t="s">
        <v>5704</v>
      </c>
      <c r="E2395" s="27">
        <v>81</v>
      </c>
      <c r="F2395" s="21">
        <f t="shared" si="259"/>
        <v>60.75</v>
      </c>
      <c r="G2395" s="18">
        <v>12</v>
      </c>
      <c r="H2395" s="21">
        <f t="shared" si="260"/>
        <v>6.75</v>
      </c>
      <c r="I2395" s="20">
        <f t="shared" si="261"/>
        <v>5.0625</v>
      </c>
      <c r="J2395" s="17">
        <f t="shared" si="262"/>
        <v>60</v>
      </c>
      <c r="K2395" s="23">
        <v>14.99</v>
      </c>
      <c r="L2395" s="31"/>
    </row>
    <row r="2396" spans="2:12" s="4" customFormat="1" ht="15.6">
      <c r="B2396" s="17" t="s">
        <v>5705</v>
      </c>
      <c r="C2396" s="47" t="s">
        <v>5706</v>
      </c>
      <c r="D2396" s="19">
        <v>34190</v>
      </c>
      <c r="E2396" s="27">
        <v>162</v>
      </c>
      <c r="F2396" s="21">
        <f t="shared" si="259"/>
        <v>121.5</v>
      </c>
      <c r="G2396" s="18">
        <v>12</v>
      </c>
      <c r="H2396" s="21">
        <f t="shared" si="260"/>
        <v>13.5</v>
      </c>
      <c r="I2396" s="20">
        <f t="shared" si="261"/>
        <v>10.125</v>
      </c>
      <c r="J2396" s="17">
        <f t="shared" si="262"/>
        <v>60</v>
      </c>
      <c r="K2396" s="23">
        <v>29.99</v>
      </c>
      <c r="L2396" s="31"/>
    </row>
    <row r="2397" spans="2:12" s="4" customFormat="1" ht="15.6">
      <c r="B2397" s="17" t="s">
        <v>5707</v>
      </c>
      <c r="C2397" s="47" t="s">
        <v>5708</v>
      </c>
      <c r="D2397" s="19">
        <v>34206</v>
      </c>
      <c r="E2397" s="27">
        <v>162</v>
      </c>
      <c r="F2397" s="21">
        <f t="shared" si="259"/>
        <v>121.5</v>
      </c>
      <c r="G2397" s="18">
        <v>12</v>
      </c>
      <c r="H2397" s="21">
        <f t="shared" si="260"/>
        <v>13.5</v>
      </c>
      <c r="I2397" s="20">
        <f t="shared" si="261"/>
        <v>10.125</v>
      </c>
      <c r="J2397" s="17">
        <f t="shared" si="262"/>
        <v>60</v>
      </c>
      <c r="K2397" s="23">
        <v>29.99</v>
      </c>
      <c r="L2397" s="31"/>
    </row>
    <row r="2398" spans="2:12" s="4" customFormat="1" ht="15.6">
      <c r="B2398" s="17" t="s">
        <v>5709</v>
      </c>
      <c r="C2398" s="47" t="s">
        <v>5710</v>
      </c>
      <c r="D2398" s="19">
        <v>36958</v>
      </c>
      <c r="E2398" s="27">
        <v>144</v>
      </c>
      <c r="F2398" s="21">
        <f t="shared" si="259"/>
        <v>108</v>
      </c>
      <c r="G2398" s="18">
        <v>12</v>
      </c>
      <c r="H2398" s="21">
        <f t="shared" si="260"/>
        <v>12</v>
      </c>
      <c r="I2398" s="20">
        <f t="shared" si="261"/>
        <v>9</v>
      </c>
      <c r="J2398" s="17">
        <f t="shared" si="262"/>
        <v>60</v>
      </c>
      <c r="K2398" s="23">
        <v>22.99</v>
      </c>
      <c r="L2398" s="31"/>
    </row>
    <row r="2399" spans="2:12" s="4" customFormat="1" ht="15.6">
      <c r="B2399" s="17" t="s">
        <v>5711</v>
      </c>
      <c r="C2399" s="47" t="s">
        <v>5712</v>
      </c>
      <c r="D2399" s="19">
        <v>36965</v>
      </c>
      <c r="E2399" s="27">
        <v>144</v>
      </c>
      <c r="F2399" s="21">
        <f t="shared" si="259"/>
        <v>108</v>
      </c>
      <c r="G2399" s="18">
        <v>12</v>
      </c>
      <c r="H2399" s="21">
        <f t="shared" si="260"/>
        <v>12</v>
      </c>
      <c r="I2399" s="20">
        <f t="shared" si="261"/>
        <v>9</v>
      </c>
      <c r="J2399" s="17">
        <f t="shared" si="262"/>
        <v>60</v>
      </c>
      <c r="K2399" s="23">
        <v>29.99</v>
      </c>
      <c r="L2399" s="31"/>
    </row>
    <row r="2400" spans="2:12" s="4" customFormat="1" ht="15.6">
      <c r="B2400" s="17" t="s">
        <v>5713</v>
      </c>
      <c r="C2400" s="47" t="s">
        <v>5714</v>
      </c>
      <c r="D2400" s="19">
        <v>36972</v>
      </c>
      <c r="E2400" s="27">
        <v>144</v>
      </c>
      <c r="F2400" s="21">
        <f t="shared" si="259"/>
        <v>108</v>
      </c>
      <c r="G2400" s="18">
        <v>12</v>
      </c>
      <c r="H2400" s="21">
        <f t="shared" si="260"/>
        <v>12</v>
      </c>
      <c r="I2400" s="20">
        <f t="shared" si="261"/>
        <v>9</v>
      </c>
      <c r="J2400" s="17">
        <f t="shared" si="262"/>
        <v>60</v>
      </c>
      <c r="K2400" s="23">
        <v>29.99</v>
      </c>
      <c r="L2400" s="31"/>
    </row>
    <row r="2401" spans="2:12" s="4" customFormat="1" ht="15.6">
      <c r="B2401" s="17" t="s">
        <v>5715</v>
      </c>
      <c r="C2401" s="47" t="s">
        <v>5716</v>
      </c>
      <c r="D2401" s="19">
        <v>36989</v>
      </c>
      <c r="E2401" s="27">
        <v>144</v>
      </c>
      <c r="F2401" s="21">
        <f t="shared" si="259"/>
        <v>108</v>
      </c>
      <c r="G2401" s="18">
        <v>12</v>
      </c>
      <c r="H2401" s="21">
        <f t="shared" si="260"/>
        <v>12</v>
      </c>
      <c r="I2401" s="20">
        <f t="shared" si="261"/>
        <v>9</v>
      </c>
      <c r="J2401" s="17">
        <f t="shared" si="262"/>
        <v>60</v>
      </c>
      <c r="K2401" s="23">
        <v>29.99</v>
      </c>
      <c r="L2401" s="31"/>
    </row>
    <row r="2402" spans="2:12" s="4" customFormat="1" ht="15.6">
      <c r="B2402" s="17" t="s">
        <v>5717</v>
      </c>
      <c r="C2402" s="47" t="s">
        <v>5718</v>
      </c>
      <c r="D2402" s="19">
        <v>37559</v>
      </c>
      <c r="E2402" s="27">
        <v>81</v>
      </c>
      <c r="F2402" s="28">
        <f t="shared" si="259"/>
        <v>60.75</v>
      </c>
      <c r="G2402" s="18">
        <v>12</v>
      </c>
      <c r="H2402" s="21">
        <f t="shared" si="260"/>
        <v>6.75</v>
      </c>
      <c r="I2402" s="20">
        <f t="shared" si="261"/>
        <v>5.0625</v>
      </c>
      <c r="J2402" s="17">
        <f t="shared" si="262"/>
        <v>60</v>
      </c>
      <c r="K2402" s="23">
        <v>14.99</v>
      </c>
      <c r="L2402" s="31"/>
    </row>
    <row r="2403" spans="2:12" s="4" customFormat="1" ht="15.6">
      <c r="B2403" s="17" t="s">
        <v>5719</v>
      </c>
      <c r="C2403" s="47" t="s">
        <v>5720</v>
      </c>
      <c r="D2403" s="19">
        <v>37566</v>
      </c>
      <c r="E2403" s="27">
        <v>81</v>
      </c>
      <c r="F2403" s="28">
        <f t="shared" si="259"/>
        <v>60.75</v>
      </c>
      <c r="G2403" s="18">
        <v>12</v>
      </c>
      <c r="H2403" s="21">
        <f t="shared" si="260"/>
        <v>6.75</v>
      </c>
      <c r="I2403" s="20">
        <f t="shared" si="261"/>
        <v>5.0625</v>
      </c>
      <c r="J2403" s="17">
        <f t="shared" si="262"/>
        <v>60</v>
      </c>
      <c r="K2403" s="23">
        <v>14.99</v>
      </c>
      <c r="L2403" s="31"/>
    </row>
    <row r="2404" spans="2:12" s="4" customFormat="1" ht="15.6">
      <c r="B2404" s="17" t="s">
        <v>5721</v>
      </c>
      <c r="C2404" s="26"/>
      <c r="D2404" s="19"/>
      <c r="E2404" s="27">
        <v>972</v>
      </c>
      <c r="F2404" s="28">
        <f t="shared" si="259"/>
        <v>729</v>
      </c>
      <c r="G2404" s="18">
        <v>144</v>
      </c>
      <c r="H2404" s="21">
        <f t="shared" si="260"/>
        <v>6.75</v>
      </c>
      <c r="I2404" s="20">
        <f t="shared" si="261"/>
        <v>5.0625</v>
      </c>
      <c r="J2404" s="17">
        <f t="shared" si="262"/>
        <v>720</v>
      </c>
      <c r="K2404" s="23"/>
      <c r="L2404" s="31"/>
    </row>
    <row r="2405" spans="2:12" s="4" customFormat="1" ht="15.6">
      <c r="B2405" s="17" t="s">
        <v>5722</v>
      </c>
      <c r="C2405" s="47" t="s">
        <v>5723</v>
      </c>
      <c r="D2405" s="19">
        <v>30642</v>
      </c>
      <c r="E2405" s="27">
        <v>135</v>
      </c>
      <c r="F2405" s="21">
        <f t="shared" si="259"/>
        <v>101.25</v>
      </c>
      <c r="G2405" s="18">
        <v>12</v>
      </c>
      <c r="H2405" s="21">
        <f t="shared" si="260"/>
        <v>11.25</v>
      </c>
      <c r="I2405" s="20">
        <f t="shared" si="261"/>
        <v>8.4375</v>
      </c>
      <c r="J2405" s="17">
        <f t="shared" si="262"/>
        <v>60</v>
      </c>
      <c r="K2405" s="23">
        <v>24.99</v>
      </c>
      <c r="L2405" s="31"/>
    </row>
    <row r="2406" spans="2:12" s="4" customFormat="1" ht="15.6">
      <c r="B2406" s="17" t="s">
        <v>5724</v>
      </c>
      <c r="C2406" s="47" t="s">
        <v>5725</v>
      </c>
      <c r="D2406" s="45" t="s">
        <v>5726</v>
      </c>
      <c r="E2406" s="27">
        <v>108</v>
      </c>
      <c r="F2406" s="21">
        <f t="shared" si="259"/>
        <v>81</v>
      </c>
      <c r="G2406" s="18">
        <v>24</v>
      </c>
      <c r="H2406" s="21">
        <f t="shared" si="260"/>
        <v>4.5</v>
      </c>
      <c r="I2406" s="20">
        <f t="shared" si="261"/>
        <v>3.375</v>
      </c>
      <c r="J2406" s="17">
        <f t="shared" si="262"/>
        <v>120</v>
      </c>
      <c r="K2406" s="23">
        <v>9.99</v>
      </c>
      <c r="L2406" s="31"/>
    </row>
    <row r="2407" spans="2:12" s="4" customFormat="1" ht="15.6">
      <c r="B2407" s="17" t="s">
        <v>5727</v>
      </c>
      <c r="C2407" s="47" t="s">
        <v>5728</v>
      </c>
      <c r="D2407" s="19">
        <v>37764</v>
      </c>
      <c r="E2407" s="27">
        <v>120</v>
      </c>
      <c r="F2407" s="21">
        <f t="shared" si="259"/>
        <v>90</v>
      </c>
      <c r="G2407" s="18">
        <v>24</v>
      </c>
      <c r="H2407" s="21">
        <f t="shared" si="260"/>
        <v>5</v>
      </c>
      <c r="I2407" s="20">
        <f t="shared" si="261"/>
        <v>3.75</v>
      </c>
      <c r="J2407" s="17">
        <f t="shared" si="262"/>
        <v>120</v>
      </c>
      <c r="K2407" s="23">
        <v>12.99</v>
      </c>
      <c r="L2407" s="31"/>
    </row>
    <row r="2408" spans="2:12" s="4" customFormat="1" ht="16.05" customHeight="1">
      <c r="B2408" s="17" t="s">
        <v>5729</v>
      </c>
      <c r="C2408" s="47" t="s">
        <v>5730</v>
      </c>
      <c r="D2408" s="19">
        <v>33629</v>
      </c>
      <c r="E2408" s="27">
        <v>67.5</v>
      </c>
      <c r="F2408" s="21">
        <f t="shared" si="259"/>
        <v>50.625</v>
      </c>
      <c r="G2408" s="18">
        <v>12</v>
      </c>
      <c r="H2408" s="21">
        <f t="shared" si="260"/>
        <v>5.625</v>
      </c>
      <c r="I2408" s="20">
        <f t="shared" si="261"/>
        <v>4.21875</v>
      </c>
      <c r="J2408" s="17">
        <f t="shared" si="262"/>
        <v>60</v>
      </c>
      <c r="K2408" s="23">
        <v>13.99</v>
      </c>
      <c r="L2408" s="31"/>
    </row>
    <row r="2409" spans="2:12" s="4" customFormat="1" ht="15.6">
      <c r="B2409" s="17" t="s">
        <v>5731</v>
      </c>
      <c r="C2409" s="47" t="s">
        <v>5732</v>
      </c>
      <c r="D2409" s="19">
        <v>33742</v>
      </c>
      <c r="E2409" s="27">
        <v>135</v>
      </c>
      <c r="F2409" s="21">
        <f t="shared" si="259"/>
        <v>101.25</v>
      </c>
      <c r="G2409" s="18">
        <v>24</v>
      </c>
      <c r="H2409" s="21">
        <f t="shared" si="260"/>
        <v>5.625</v>
      </c>
      <c r="I2409" s="20">
        <f t="shared" si="261"/>
        <v>4.21875</v>
      </c>
      <c r="J2409" s="17">
        <f t="shared" si="262"/>
        <v>120</v>
      </c>
      <c r="K2409" s="23">
        <v>12.99</v>
      </c>
      <c r="L2409" s="31"/>
    </row>
    <row r="2410" spans="2:12" s="4" customFormat="1" ht="15.6">
      <c r="B2410" s="17" t="s">
        <v>5733</v>
      </c>
      <c r="C2410" s="47" t="s">
        <v>5734</v>
      </c>
      <c r="D2410" s="19">
        <v>10948</v>
      </c>
      <c r="E2410" s="27">
        <v>135</v>
      </c>
      <c r="F2410" s="21">
        <f t="shared" si="259"/>
        <v>101.25</v>
      </c>
      <c r="G2410" s="18">
        <v>12</v>
      </c>
      <c r="H2410" s="21">
        <f t="shared" si="260"/>
        <v>11.25</v>
      </c>
      <c r="I2410" s="20">
        <f t="shared" si="261"/>
        <v>8.4375</v>
      </c>
      <c r="J2410" s="17">
        <f t="shared" si="262"/>
        <v>60</v>
      </c>
      <c r="K2410" s="23">
        <v>24.99</v>
      </c>
      <c r="L2410" s="31"/>
    </row>
    <row r="2411" spans="2:12" s="4" customFormat="1" ht="15.6">
      <c r="B2411" s="17" t="s">
        <v>5735</v>
      </c>
      <c r="C2411" s="47" t="s">
        <v>5736</v>
      </c>
      <c r="D2411" s="25" t="s">
        <v>5737</v>
      </c>
      <c r="E2411" s="20">
        <v>120</v>
      </c>
      <c r="F2411" s="21">
        <f t="shared" si="259"/>
        <v>90</v>
      </c>
      <c r="G2411" s="18">
        <v>24</v>
      </c>
      <c r="H2411" s="21">
        <f t="shared" si="260"/>
        <v>5</v>
      </c>
      <c r="I2411" s="20">
        <f t="shared" si="261"/>
        <v>3.75</v>
      </c>
      <c r="J2411" s="17">
        <f t="shared" si="262"/>
        <v>120</v>
      </c>
      <c r="K2411" s="23">
        <v>12.99</v>
      </c>
      <c r="L2411" s="31"/>
    </row>
    <row r="2412" spans="2:12" s="4" customFormat="1" ht="15.6">
      <c r="B2412" s="17" t="s">
        <v>5738</v>
      </c>
      <c r="C2412" s="47" t="s">
        <v>5739</v>
      </c>
      <c r="D2412" s="19">
        <v>39126</v>
      </c>
      <c r="E2412" s="27">
        <v>72</v>
      </c>
      <c r="F2412" s="21">
        <f t="shared" si="259"/>
        <v>54</v>
      </c>
      <c r="G2412" s="18">
        <v>12</v>
      </c>
      <c r="H2412" s="21">
        <f t="shared" si="260"/>
        <v>6</v>
      </c>
      <c r="I2412" s="20">
        <f t="shared" si="261"/>
        <v>4.5</v>
      </c>
      <c r="J2412" s="17">
        <f t="shared" si="262"/>
        <v>60</v>
      </c>
      <c r="K2412" s="23">
        <v>14.99</v>
      </c>
      <c r="L2412" s="31"/>
    </row>
    <row r="2413" spans="2:12" s="4" customFormat="1" ht="15.6">
      <c r="B2413" s="17" t="s">
        <v>5740</v>
      </c>
      <c r="C2413" s="47" t="s">
        <v>5741</v>
      </c>
      <c r="D2413" s="19">
        <v>37801</v>
      </c>
      <c r="E2413" s="27">
        <v>120</v>
      </c>
      <c r="F2413" s="21">
        <f t="shared" si="259"/>
        <v>90</v>
      </c>
      <c r="G2413" s="18">
        <v>24</v>
      </c>
      <c r="H2413" s="21">
        <f t="shared" si="260"/>
        <v>5</v>
      </c>
      <c r="I2413" s="20">
        <f t="shared" si="261"/>
        <v>3.75</v>
      </c>
      <c r="J2413" s="17">
        <f t="shared" si="262"/>
        <v>120</v>
      </c>
      <c r="K2413" s="23">
        <v>12.99</v>
      </c>
      <c r="L2413" s="31"/>
    </row>
    <row r="2414" spans="2:12" s="4" customFormat="1" ht="15.6">
      <c r="B2414" s="19" t="s">
        <v>5742</v>
      </c>
      <c r="C2414" s="47" t="s">
        <v>5743</v>
      </c>
      <c r="D2414" s="25" t="s">
        <v>5744</v>
      </c>
      <c r="E2414" s="27">
        <v>108</v>
      </c>
      <c r="F2414" s="21">
        <f t="shared" si="259"/>
        <v>81</v>
      </c>
      <c r="G2414" s="18">
        <v>12</v>
      </c>
      <c r="H2414" s="21">
        <f t="shared" si="260"/>
        <v>9</v>
      </c>
      <c r="I2414" s="20">
        <f t="shared" si="261"/>
        <v>6.75</v>
      </c>
      <c r="J2414" s="17">
        <f t="shared" si="262"/>
        <v>60</v>
      </c>
      <c r="K2414" s="23">
        <v>19.989999999999998</v>
      </c>
      <c r="L2414" s="31"/>
    </row>
    <row r="2415" spans="2:12" s="4" customFormat="1" ht="15.6">
      <c r="B2415" s="19" t="s">
        <v>5745</v>
      </c>
      <c r="C2415" s="47" t="s">
        <v>5746</v>
      </c>
      <c r="D2415" s="25" t="s">
        <v>5747</v>
      </c>
      <c r="E2415" s="27">
        <v>135</v>
      </c>
      <c r="F2415" s="21">
        <f t="shared" si="259"/>
        <v>101.25</v>
      </c>
      <c r="G2415" s="18">
        <v>12</v>
      </c>
      <c r="H2415" s="21">
        <f t="shared" si="260"/>
        <v>11.25</v>
      </c>
      <c r="I2415" s="20">
        <f t="shared" si="261"/>
        <v>8.4375</v>
      </c>
      <c r="J2415" s="17">
        <f t="shared" si="262"/>
        <v>60</v>
      </c>
      <c r="K2415" s="23">
        <v>19.989999999999998</v>
      </c>
      <c r="L2415" s="31"/>
    </row>
    <row r="2416" spans="2:12" s="4" customFormat="1" ht="15.6">
      <c r="B2416" s="19" t="s">
        <v>5748</v>
      </c>
      <c r="C2416" s="47" t="s">
        <v>5749</v>
      </c>
      <c r="D2416" s="25" t="s">
        <v>5750</v>
      </c>
      <c r="E2416" s="27">
        <v>108</v>
      </c>
      <c r="F2416" s="21">
        <f t="shared" si="259"/>
        <v>81</v>
      </c>
      <c r="G2416" s="18">
        <v>12</v>
      </c>
      <c r="H2416" s="21">
        <f t="shared" si="260"/>
        <v>9</v>
      </c>
      <c r="I2416" s="20">
        <f t="shared" si="261"/>
        <v>6.75</v>
      </c>
      <c r="J2416" s="17">
        <f t="shared" si="262"/>
        <v>60</v>
      </c>
      <c r="K2416" s="23">
        <v>19.989999999999998</v>
      </c>
      <c r="L2416" s="31"/>
    </row>
    <row r="2417" spans="2:12" s="4" customFormat="1" ht="15.6">
      <c r="B2417" s="19" t="s">
        <v>5751</v>
      </c>
      <c r="C2417" s="47" t="s">
        <v>5752</v>
      </c>
      <c r="D2417" s="45" t="s">
        <v>5753</v>
      </c>
      <c r="E2417" s="27">
        <v>108</v>
      </c>
      <c r="F2417" s="21">
        <f t="shared" si="259"/>
        <v>81</v>
      </c>
      <c r="G2417" s="18">
        <v>12</v>
      </c>
      <c r="H2417" s="21">
        <f t="shared" si="260"/>
        <v>9</v>
      </c>
      <c r="I2417" s="20">
        <f t="shared" si="261"/>
        <v>6.75</v>
      </c>
      <c r="J2417" s="17">
        <f t="shared" si="262"/>
        <v>60</v>
      </c>
      <c r="K2417" s="23">
        <v>19.989999999999998</v>
      </c>
      <c r="L2417" s="31"/>
    </row>
    <row r="2418" spans="2:12" s="4" customFormat="1" ht="15.6">
      <c r="B2418" s="19" t="s">
        <v>5754</v>
      </c>
      <c r="C2418" s="47" t="s">
        <v>5755</v>
      </c>
      <c r="D2418" s="45" t="s">
        <v>5756</v>
      </c>
      <c r="E2418" s="27">
        <v>108</v>
      </c>
      <c r="F2418" s="21">
        <f t="shared" si="259"/>
        <v>81</v>
      </c>
      <c r="G2418" s="18">
        <v>12</v>
      </c>
      <c r="H2418" s="21">
        <f t="shared" si="260"/>
        <v>9</v>
      </c>
      <c r="I2418" s="20">
        <f t="shared" si="261"/>
        <v>6.75</v>
      </c>
      <c r="J2418" s="17">
        <f t="shared" si="262"/>
        <v>60</v>
      </c>
      <c r="K2418" s="23">
        <v>19.989999999999998</v>
      </c>
      <c r="L2418" s="31"/>
    </row>
    <row r="2419" spans="2:12" s="4" customFormat="1" ht="15.6">
      <c r="B2419" s="19" t="s">
        <v>5757</v>
      </c>
      <c r="C2419" s="47" t="s">
        <v>5758</v>
      </c>
      <c r="D2419" s="25" t="s">
        <v>5759</v>
      </c>
      <c r="E2419" s="27">
        <v>108</v>
      </c>
      <c r="F2419" s="21">
        <f t="shared" si="259"/>
        <v>81</v>
      </c>
      <c r="G2419" s="18">
        <v>12</v>
      </c>
      <c r="H2419" s="21">
        <f t="shared" si="260"/>
        <v>9</v>
      </c>
      <c r="I2419" s="20">
        <f t="shared" si="261"/>
        <v>6.75</v>
      </c>
      <c r="J2419" s="17">
        <f t="shared" si="262"/>
        <v>60</v>
      </c>
      <c r="K2419" s="23">
        <v>19.989999999999998</v>
      </c>
      <c r="L2419" s="31"/>
    </row>
    <row r="2420" spans="2:12" s="4" customFormat="1" ht="15.6">
      <c r="B2420" s="19" t="s">
        <v>5760</v>
      </c>
      <c r="C2420" s="47" t="s">
        <v>5761</v>
      </c>
      <c r="D2420" s="25" t="s">
        <v>5762</v>
      </c>
      <c r="E2420" s="27">
        <v>108</v>
      </c>
      <c r="F2420" s="21">
        <f t="shared" si="259"/>
        <v>81</v>
      </c>
      <c r="G2420" s="18">
        <v>24</v>
      </c>
      <c r="H2420" s="21">
        <f t="shared" si="260"/>
        <v>4.5</v>
      </c>
      <c r="I2420" s="20">
        <f t="shared" si="261"/>
        <v>3.375</v>
      </c>
      <c r="J2420" s="17">
        <f t="shared" si="262"/>
        <v>120</v>
      </c>
      <c r="K2420" s="23">
        <v>19.989999999999998</v>
      </c>
      <c r="L2420" s="31"/>
    </row>
    <row r="2421" spans="2:12" s="4" customFormat="1" ht="15.6">
      <c r="B2421" s="17" t="s">
        <v>5763</v>
      </c>
      <c r="C2421" s="47" t="s">
        <v>5764</v>
      </c>
      <c r="D2421" s="45" t="s">
        <v>5765</v>
      </c>
      <c r="E2421" s="27">
        <v>162</v>
      </c>
      <c r="F2421" s="21">
        <f t="shared" si="259"/>
        <v>121.5</v>
      </c>
      <c r="G2421" s="18">
        <v>12</v>
      </c>
      <c r="H2421" s="21">
        <f t="shared" si="260"/>
        <v>13.5</v>
      </c>
      <c r="I2421" s="20">
        <f t="shared" si="261"/>
        <v>10.125</v>
      </c>
      <c r="J2421" s="17">
        <f t="shared" si="262"/>
        <v>60</v>
      </c>
      <c r="K2421" s="23">
        <v>13.99</v>
      </c>
      <c r="L2421" s="31"/>
    </row>
    <row r="2422" spans="2:12" s="4" customFormat="1" ht="15.6">
      <c r="B2422" s="19" t="s">
        <v>5766</v>
      </c>
      <c r="C2422" s="47" t="s">
        <v>5767</v>
      </c>
      <c r="D2422" s="25" t="s">
        <v>5768</v>
      </c>
      <c r="E2422" s="27">
        <v>243</v>
      </c>
      <c r="F2422" s="21">
        <f t="shared" si="259"/>
        <v>182.25</v>
      </c>
      <c r="G2422" s="18">
        <v>12</v>
      </c>
      <c r="H2422" s="21">
        <f t="shared" si="260"/>
        <v>20.25</v>
      </c>
      <c r="I2422" s="20">
        <f t="shared" si="261"/>
        <v>15.1875</v>
      </c>
      <c r="J2422" s="17">
        <f t="shared" si="262"/>
        <v>60</v>
      </c>
      <c r="K2422" s="23">
        <v>34.99</v>
      </c>
      <c r="L2422" s="31"/>
    </row>
    <row r="2423" spans="2:12" s="4" customFormat="1" ht="15.6">
      <c r="B2423" s="17" t="s">
        <v>5769</v>
      </c>
      <c r="C2423" s="47" t="s">
        <v>5770</v>
      </c>
      <c r="D2423" s="19">
        <v>11730</v>
      </c>
      <c r="E2423" s="27">
        <v>162</v>
      </c>
      <c r="F2423" s="21">
        <f t="shared" si="259"/>
        <v>121.5</v>
      </c>
      <c r="G2423" s="18">
        <v>12</v>
      </c>
      <c r="H2423" s="21">
        <f t="shared" si="260"/>
        <v>13.5</v>
      </c>
      <c r="I2423" s="20">
        <f t="shared" si="261"/>
        <v>10.125</v>
      </c>
      <c r="J2423" s="17">
        <f t="shared" si="262"/>
        <v>60</v>
      </c>
      <c r="K2423" s="23">
        <v>39.99</v>
      </c>
      <c r="L2423" s="31"/>
    </row>
    <row r="2424" spans="2:12" s="4" customFormat="1" ht="15.6">
      <c r="B2424" s="19" t="s">
        <v>5771</v>
      </c>
      <c r="C2424" s="47" t="s">
        <v>5772</v>
      </c>
      <c r="D2424" s="25" t="s">
        <v>5773</v>
      </c>
      <c r="E2424" s="27">
        <v>135</v>
      </c>
      <c r="F2424" s="21">
        <f t="shared" si="259"/>
        <v>101.25</v>
      </c>
      <c r="G2424" s="18">
        <v>12</v>
      </c>
      <c r="H2424" s="21">
        <f t="shared" si="260"/>
        <v>11.25</v>
      </c>
      <c r="I2424" s="20">
        <f t="shared" si="261"/>
        <v>8.4375</v>
      </c>
      <c r="J2424" s="17">
        <f t="shared" si="262"/>
        <v>60</v>
      </c>
      <c r="K2424" s="23">
        <v>29.99</v>
      </c>
      <c r="L2424" s="31"/>
    </row>
    <row r="2425" spans="2:12" s="4" customFormat="1" ht="15.6">
      <c r="B2425" s="19" t="s">
        <v>5774</v>
      </c>
      <c r="C2425" s="47" t="s">
        <v>5775</v>
      </c>
      <c r="D2425" s="25" t="s">
        <v>5776</v>
      </c>
      <c r="E2425" s="27">
        <v>162</v>
      </c>
      <c r="F2425" s="21">
        <f t="shared" si="259"/>
        <v>121.5</v>
      </c>
      <c r="G2425" s="18">
        <v>12</v>
      </c>
      <c r="H2425" s="21">
        <f t="shared" si="260"/>
        <v>13.5</v>
      </c>
      <c r="I2425" s="20">
        <f t="shared" si="261"/>
        <v>10.125</v>
      </c>
      <c r="J2425" s="17">
        <f t="shared" si="262"/>
        <v>60</v>
      </c>
      <c r="K2425" s="23">
        <v>29.99</v>
      </c>
      <c r="L2425" s="31"/>
    </row>
    <row r="2426" spans="2:12" s="4" customFormat="1" ht="15.6">
      <c r="B2426" s="17" t="s">
        <v>5777</v>
      </c>
      <c r="C2426" s="47" t="s">
        <v>5778</v>
      </c>
      <c r="D2426" s="45" t="s">
        <v>5779</v>
      </c>
      <c r="E2426" s="27">
        <v>135</v>
      </c>
      <c r="F2426" s="21">
        <f t="shared" si="259"/>
        <v>101.25</v>
      </c>
      <c r="G2426" s="18">
        <v>12</v>
      </c>
      <c r="H2426" s="21">
        <f t="shared" si="260"/>
        <v>11.25</v>
      </c>
      <c r="I2426" s="20">
        <f t="shared" si="261"/>
        <v>8.4375</v>
      </c>
      <c r="J2426" s="17">
        <f t="shared" si="262"/>
        <v>60</v>
      </c>
      <c r="K2426" s="23">
        <v>24.99</v>
      </c>
      <c r="L2426" s="31"/>
    </row>
    <row r="2427" spans="2:12" s="4" customFormat="1" ht="15.6">
      <c r="B2427" s="17" t="s">
        <v>5780</v>
      </c>
      <c r="C2427" s="47" t="s">
        <v>5781</v>
      </c>
      <c r="D2427" s="45" t="s">
        <v>5782</v>
      </c>
      <c r="E2427" s="27">
        <v>135</v>
      </c>
      <c r="F2427" s="21">
        <f t="shared" si="259"/>
        <v>101.25</v>
      </c>
      <c r="G2427" s="18">
        <v>12</v>
      </c>
      <c r="H2427" s="21">
        <f t="shared" si="260"/>
        <v>11.25</v>
      </c>
      <c r="I2427" s="20">
        <f t="shared" si="261"/>
        <v>8.4375</v>
      </c>
      <c r="J2427" s="17">
        <f t="shared" si="262"/>
        <v>60</v>
      </c>
      <c r="K2427" s="23">
        <v>24.99</v>
      </c>
      <c r="L2427" s="31"/>
    </row>
    <row r="2428" spans="2:12" s="4" customFormat="1" ht="15.6">
      <c r="B2428" s="17" t="s">
        <v>5783</v>
      </c>
      <c r="C2428" s="47" t="s">
        <v>5784</v>
      </c>
      <c r="D2428" s="19">
        <v>36507</v>
      </c>
      <c r="E2428" s="27">
        <v>135</v>
      </c>
      <c r="F2428" s="21">
        <f t="shared" si="259"/>
        <v>101.25</v>
      </c>
      <c r="G2428" s="18">
        <v>12</v>
      </c>
      <c r="H2428" s="21">
        <f t="shared" si="260"/>
        <v>11.25</v>
      </c>
      <c r="I2428" s="20">
        <f t="shared" si="261"/>
        <v>8.4375</v>
      </c>
      <c r="J2428" s="17">
        <f t="shared" si="262"/>
        <v>60</v>
      </c>
      <c r="K2428" s="23">
        <v>29.99</v>
      </c>
      <c r="L2428" s="31"/>
    </row>
    <row r="2429" spans="2:12" s="4" customFormat="1" ht="15.6">
      <c r="B2429" s="17" t="s">
        <v>5785</v>
      </c>
      <c r="C2429" s="47" t="s">
        <v>5786</v>
      </c>
      <c r="D2429" s="19">
        <v>36514</v>
      </c>
      <c r="E2429" s="27">
        <v>162</v>
      </c>
      <c r="F2429" s="21">
        <f t="shared" si="259"/>
        <v>121.5</v>
      </c>
      <c r="G2429" s="18">
        <v>12</v>
      </c>
      <c r="H2429" s="21">
        <f t="shared" si="260"/>
        <v>13.5</v>
      </c>
      <c r="I2429" s="20">
        <f t="shared" si="261"/>
        <v>10.125</v>
      </c>
      <c r="J2429" s="17">
        <f t="shared" si="262"/>
        <v>60</v>
      </c>
      <c r="K2429" s="23">
        <v>29.99</v>
      </c>
      <c r="L2429" s="31"/>
    </row>
    <row r="2430" spans="2:12" s="4" customFormat="1" ht="15.6">
      <c r="B2430" s="17" t="s">
        <v>5787</v>
      </c>
      <c r="C2430" s="47" t="s">
        <v>5788</v>
      </c>
      <c r="D2430" s="25" t="s">
        <v>5789</v>
      </c>
      <c r="E2430" s="20">
        <v>144</v>
      </c>
      <c r="F2430" s="21">
        <f t="shared" si="259"/>
        <v>108</v>
      </c>
      <c r="G2430" s="18">
        <v>12</v>
      </c>
      <c r="H2430" s="21">
        <f t="shared" si="260"/>
        <v>12</v>
      </c>
      <c r="I2430" s="20">
        <f t="shared" si="261"/>
        <v>9</v>
      </c>
      <c r="J2430" s="17">
        <f t="shared" si="262"/>
        <v>60</v>
      </c>
      <c r="K2430" s="23">
        <v>24.99</v>
      </c>
      <c r="L2430" s="31"/>
    </row>
    <row r="2431" spans="2:12" s="4" customFormat="1" ht="15.6">
      <c r="B2431" s="17" t="s">
        <v>5790</v>
      </c>
      <c r="C2431" s="47" t="s">
        <v>5791</v>
      </c>
      <c r="D2431" s="25" t="s">
        <v>5792</v>
      </c>
      <c r="E2431" s="20">
        <v>180</v>
      </c>
      <c r="F2431" s="21">
        <f t="shared" si="259"/>
        <v>135</v>
      </c>
      <c r="G2431" s="18">
        <v>12</v>
      </c>
      <c r="H2431" s="21">
        <f t="shared" si="260"/>
        <v>15</v>
      </c>
      <c r="I2431" s="20">
        <f t="shared" si="261"/>
        <v>11.25</v>
      </c>
      <c r="J2431" s="17">
        <f t="shared" si="262"/>
        <v>60</v>
      </c>
      <c r="K2431" s="23">
        <v>29.99</v>
      </c>
      <c r="L2431" s="31"/>
    </row>
    <row r="2432" spans="2:12" s="4" customFormat="1" ht="15.6">
      <c r="B2432" s="17" t="s">
        <v>5793</v>
      </c>
      <c r="C2432" s="47" t="s">
        <v>5794</v>
      </c>
      <c r="D2432" s="45" t="s">
        <v>5795</v>
      </c>
      <c r="E2432" s="27">
        <v>135</v>
      </c>
      <c r="F2432" s="21">
        <f t="shared" si="259"/>
        <v>101.25</v>
      </c>
      <c r="G2432" s="18">
        <v>12</v>
      </c>
      <c r="H2432" s="21">
        <f t="shared" si="260"/>
        <v>11.25</v>
      </c>
      <c r="I2432" s="20">
        <f t="shared" si="261"/>
        <v>8.4375</v>
      </c>
      <c r="J2432" s="17">
        <f t="shared" si="262"/>
        <v>60</v>
      </c>
      <c r="K2432" s="23">
        <v>24.99</v>
      </c>
      <c r="L2432" s="31"/>
    </row>
    <row r="2433" spans="2:12" s="4" customFormat="1" ht="15.6">
      <c r="B2433" s="17" t="s">
        <v>5796</v>
      </c>
      <c r="C2433" s="47" t="s">
        <v>5797</v>
      </c>
      <c r="D2433" s="45" t="s">
        <v>5798</v>
      </c>
      <c r="E2433" s="27">
        <v>81</v>
      </c>
      <c r="F2433" s="21">
        <f t="shared" si="259"/>
        <v>60.75</v>
      </c>
      <c r="G2433" s="18">
        <v>24</v>
      </c>
      <c r="H2433" s="21">
        <f t="shared" si="260"/>
        <v>3.375</v>
      </c>
      <c r="I2433" s="20">
        <f t="shared" si="261"/>
        <v>2.53125</v>
      </c>
      <c r="J2433" s="17">
        <f t="shared" si="262"/>
        <v>120</v>
      </c>
      <c r="K2433" s="23">
        <v>9.99</v>
      </c>
      <c r="L2433" s="31"/>
    </row>
    <row r="2434" spans="2:12" s="4" customFormat="1" ht="15.6">
      <c r="B2434" s="19" t="s">
        <v>5799</v>
      </c>
      <c r="C2434" s="47" t="s">
        <v>5800</v>
      </c>
      <c r="D2434" s="25" t="s">
        <v>5801</v>
      </c>
      <c r="E2434" s="27">
        <v>162</v>
      </c>
      <c r="F2434" s="21">
        <f t="shared" si="259"/>
        <v>121.5</v>
      </c>
      <c r="G2434" s="18">
        <v>12</v>
      </c>
      <c r="H2434" s="21">
        <f t="shared" si="260"/>
        <v>13.5</v>
      </c>
      <c r="I2434" s="20">
        <f t="shared" si="261"/>
        <v>10.125</v>
      </c>
      <c r="J2434" s="17">
        <f t="shared" ref="J2434:J2491" si="263">G2434*5</f>
        <v>60</v>
      </c>
      <c r="K2434" s="23">
        <v>29.99</v>
      </c>
      <c r="L2434" s="31"/>
    </row>
    <row r="2435" spans="2:12" s="4" customFormat="1" ht="15.6">
      <c r="B2435" s="17" t="s">
        <v>5802</v>
      </c>
      <c r="C2435" s="47" t="s">
        <v>5803</v>
      </c>
      <c r="D2435" s="19">
        <v>10344</v>
      </c>
      <c r="E2435" s="27">
        <v>202.5</v>
      </c>
      <c r="F2435" s="21">
        <f t="shared" si="259"/>
        <v>151.875</v>
      </c>
      <c r="G2435" s="18">
        <v>36</v>
      </c>
      <c r="H2435" s="21">
        <f t="shared" si="260"/>
        <v>5.625</v>
      </c>
      <c r="I2435" s="20">
        <f t="shared" si="261"/>
        <v>4.21875</v>
      </c>
      <c r="J2435" s="17">
        <f t="shared" si="263"/>
        <v>180</v>
      </c>
      <c r="K2435" s="23">
        <v>13.99</v>
      </c>
      <c r="L2435" s="31"/>
    </row>
    <row r="2436" spans="2:12" s="4" customFormat="1" ht="15.6">
      <c r="B2436" s="17" t="s">
        <v>5804</v>
      </c>
      <c r="C2436" s="47" t="s">
        <v>5805</v>
      </c>
      <c r="D2436" s="19">
        <v>30598</v>
      </c>
      <c r="E2436" s="27">
        <v>202.5</v>
      </c>
      <c r="F2436" s="21">
        <f t="shared" si="259"/>
        <v>151.875</v>
      </c>
      <c r="G2436" s="18">
        <v>12</v>
      </c>
      <c r="H2436" s="21">
        <f t="shared" si="260"/>
        <v>16.875</v>
      </c>
      <c r="I2436" s="20">
        <f t="shared" si="261"/>
        <v>12.65625</v>
      </c>
      <c r="J2436" s="17">
        <f t="shared" si="263"/>
        <v>60</v>
      </c>
      <c r="K2436" s="23">
        <v>34.99</v>
      </c>
      <c r="L2436" s="31"/>
    </row>
    <row r="2437" spans="2:12" s="4" customFormat="1" ht="15.6">
      <c r="B2437" s="17" t="s">
        <v>5806</v>
      </c>
      <c r="C2437" s="44" t="s">
        <v>5807</v>
      </c>
      <c r="D2437" s="19">
        <v>53368</v>
      </c>
      <c r="E2437" s="20">
        <v>90</v>
      </c>
      <c r="F2437" s="21">
        <f t="shared" si="259"/>
        <v>67.5</v>
      </c>
      <c r="G2437" s="18">
        <v>12</v>
      </c>
      <c r="H2437" s="21">
        <f t="shared" si="260"/>
        <v>7.5</v>
      </c>
      <c r="I2437" s="20">
        <f t="shared" si="261"/>
        <v>5.625</v>
      </c>
      <c r="J2437" s="17">
        <f t="shared" si="263"/>
        <v>60</v>
      </c>
      <c r="K2437" s="23">
        <v>17.989999999999998</v>
      </c>
      <c r="L2437" s="31"/>
    </row>
    <row r="2438" spans="2:12" s="4" customFormat="1" ht="15.6">
      <c r="B2438" s="17" t="s">
        <v>5808</v>
      </c>
      <c r="C2438" s="44" t="s">
        <v>5809</v>
      </c>
      <c r="D2438" s="19">
        <v>53375</v>
      </c>
      <c r="E2438" s="20">
        <v>90</v>
      </c>
      <c r="F2438" s="21">
        <f t="shared" si="259"/>
        <v>67.5</v>
      </c>
      <c r="G2438" s="18">
        <v>12</v>
      </c>
      <c r="H2438" s="21">
        <f t="shared" si="260"/>
        <v>7.5</v>
      </c>
      <c r="I2438" s="20">
        <f t="shared" si="261"/>
        <v>5.625</v>
      </c>
      <c r="J2438" s="17">
        <f t="shared" si="263"/>
        <v>60</v>
      </c>
      <c r="K2438" s="23">
        <v>17.989999999999998</v>
      </c>
      <c r="L2438" s="31"/>
    </row>
    <row r="2439" spans="2:12" s="4" customFormat="1" ht="15.6">
      <c r="B2439" s="17" t="s">
        <v>5810</v>
      </c>
      <c r="C2439" s="44" t="s">
        <v>5811</v>
      </c>
      <c r="D2439" s="19">
        <v>53382</v>
      </c>
      <c r="E2439" s="20">
        <v>90</v>
      </c>
      <c r="F2439" s="21">
        <f t="shared" si="259"/>
        <v>67.5</v>
      </c>
      <c r="G2439" s="18">
        <v>12</v>
      </c>
      <c r="H2439" s="21">
        <f t="shared" si="260"/>
        <v>7.5</v>
      </c>
      <c r="I2439" s="20">
        <f t="shared" si="261"/>
        <v>5.625</v>
      </c>
      <c r="J2439" s="17">
        <f t="shared" si="263"/>
        <v>60</v>
      </c>
      <c r="K2439" s="23">
        <v>19.989999999999998</v>
      </c>
      <c r="L2439" s="31"/>
    </row>
    <row r="2440" spans="2:12" s="4" customFormat="1" ht="15.6">
      <c r="B2440" s="17" t="s">
        <v>5812</v>
      </c>
      <c r="C2440" s="44" t="s">
        <v>5813</v>
      </c>
      <c r="D2440" s="19">
        <v>53399</v>
      </c>
      <c r="E2440" s="20">
        <v>90</v>
      </c>
      <c r="F2440" s="21">
        <f t="shared" si="259"/>
        <v>67.5</v>
      </c>
      <c r="G2440" s="18">
        <v>12</v>
      </c>
      <c r="H2440" s="21">
        <f t="shared" si="260"/>
        <v>7.5</v>
      </c>
      <c r="I2440" s="20">
        <f t="shared" si="261"/>
        <v>5.625</v>
      </c>
      <c r="J2440" s="17">
        <f t="shared" si="263"/>
        <v>60</v>
      </c>
      <c r="K2440" s="23">
        <v>19.989999999999998</v>
      </c>
      <c r="L2440" s="31"/>
    </row>
    <row r="2441" spans="2:12" s="4" customFormat="1" ht="15.6">
      <c r="B2441" s="17" t="s">
        <v>5814</v>
      </c>
      <c r="C2441" s="44" t="s">
        <v>5815</v>
      </c>
      <c r="D2441" s="19">
        <v>56468</v>
      </c>
      <c r="E2441" s="20">
        <v>96</v>
      </c>
      <c r="F2441" s="21">
        <f t="shared" si="259"/>
        <v>72</v>
      </c>
      <c r="G2441" s="18">
        <v>12</v>
      </c>
      <c r="H2441" s="21">
        <f t="shared" si="260"/>
        <v>8</v>
      </c>
      <c r="I2441" s="20">
        <f t="shared" si="261"/>
        <v>6</v>
      </c>
      <c r="J2441" s="17">
        <f t="shared" si="263"/>
        <v>60</v>
      </c>
      <c r="K2441" s="23">
        <v>19.989999999999998</v>
      </c>
      <c r="L2441" s="31"/>
    </row>
    <row r="2442" spans="2:12" s="4" customFormat="1" ht="15.6">
      <c r="B2442" s="17" t="s">
        <v>5816</v>
      </c>
      <c r="C2442" s="44" t="s">
        <v>5817</v>
      </c>
      <c r="D2442" s="19">
        <v>55690</v>
      </c>
      <c r="E2442" s="20">
        <v>96</v>
      </c>
      <c r="F2442" s="21">
        <f t="shared" si="259"/>
        <v>72</v>
      </c>
      <c r="G2442" s="18">
        <v>12</v>
      </c>
      <c r="H2442" s="21">
        <f t="shared" si="260"/>
        <v>8</v>
      </c>
      <c r="I2442" s="20">
        <f t="shared" si="261"/>
        <v>6</v>
      </c>
      <c r="J2442" s="17">
        <f t="shared" si="263"/>
        <v>60</v>
      </c>
      <c r="K2442" s="23">
        <v>19.989999999999998</v>
      </c>
      <c r="L2442" s="31"/>
    </row>
    <row r="2443" spans="2:12" s="4" customFormat="1" ht="15.6">
      <c r="B2443" s="17" t="s">
        <v>5818</v>
      </c>
      <c r="C2443" s="44" t="s">
        <v>5819</v>
      </c>
      <c r="D2443" s="19">
        <v>55706</v>
      </c>
      <c r="E2443" s="20">
        <v>96</v>
      </c>
      <c r="F2443" s="21">
        <f t="shared" si="259"/>
        <v>72</v>
      </c>
      <c r="G2443" s="18">
        <v>12</v>
      </c>
      <c r="H2443" s="21">
        <f t="shared" si="260"/>
        <v>8</v>
      </c>
      <c r="I2443" s="20">
        <f t="shared" si="261"/>
        <v>6</v>
      </c>
      <c r="J2443" s="17">
        <f t="shared" si="263"/>
        <v>60</v>
      </c>
      <c r="K2443" s="23">
        <v>19.989999999999998</v>
      </c>
      <c r="L2443" s="31"/>
    </row>
    <row r="2444" spans="2:12" s="4" customFormat="1" ht="15.6">
      <c r="B2444" s="17" t="s">
        <v>5820</v>
      </c>
      <c r="C2444" s="44" t="s">
        <v>5821</v>
      </c>
      <c r="D2444" s="19">
        <v>55720</v>
      </c>
      <c r="E2444" s="20">
        <v>96</v>
      </c>
      <c r="F2444" s="21">
        <f t="shared" si="259"/>
        <v>72</v>
      </c>
      <c r="G2444" s="18">
        <v>12</v>
      </c>
      <c r="H2444" s="21">
        <f t="shared" si="260"/>
        <v>8</v>
      </c>
      <c r="I2444" s="20">
        <f t="shared" si="261"/>
        <v>6</v>
      </c>
      <c r="J2444" s="17">
        <f t="shared" si="263"/>
        <v>60</v>
      </c>
      <c r="K2444" s="23">
        <v>19.989999999999998</v>
      </c>
      <c r="L2444" s="31"/>
    </row>
    <row r="2445" spans="2:12" s="4" customFormat="1" ht="15.6">
      <c r="B2445" s="17" t="s">
        <v>5822</v>
      </c>
      <c r="C2445" s="44" t="s">
        <v>5823</v>
      </c>
      <c r="D2445" s="19">
        <v>56420</v>
      </c>
      <c r="E2445" s="20">
        <v>96</v>
      </c>
      <c r="F2445" s="21">
        <f t="shared" si="259"/>
        <v>72</v>
      </c>
      <c r="G2445" s="18">
        <v>12</v>
      </c>
      <c r="H2445" s="21">
        <f t="shared" si="260"/>
        <v>8</v>
      </c>
      <c r="I2445" s="20">
        <f t="shared" si="261"/>
        <v>6</v>
      </c>
      <c r="J2445" s="17">
        <f t="shared" si="263"/>
        <v>60</v>
      </c>
      <c r="K2445" s="23">
        <v>19.989999999999998</v>
      </c>
      <c r="L2445" s="31"/>
    </row>
    <row r="2446" spans="2:12" s="4" customFormat="1" ht="15.6">
      <c r="B2446" s="17" t="s">
        <v>5824</v>
      </c>
      <c r="C2446" s="44" t="s">
        <v>5825</v>
      </c>
      <c r="D2446" s="19">
        <v>56437</v>
      </c>
      <c r="E2446" s="20">
        <v>96</v>
      </c>
      <c r="F2446" s="21">
        <f t="shared" ref="F2446:F2468" si="264">E2446*0.75</f>
        <v>72</v>
      </c>
      <c r="G2446" s="18">
        <v>12</v>
      </c>
      <c r="H2446" s="21">
        <f t="shared" ref="H2446:H2468" si="265">E2446/G2446</f>
        <v>8</v>
      </c>
      <c r="I2446" s="20">
        <f t="shared" ref="I2446:I2468" si="266">F2446/G2446</f>
        <v>6</v>
      </c>
      <c r="J2446" s="17">
        <f t="shared" si="263"/>
        <v>60</v>
      </c>
      <c r="K2446" s="23">
        <v>19.989999999999998</v>
      </c>
      <c r="L2446" s="31"/>
    </row>
    <row r="2447" spans="2:12" s="4" customFormat="1" ht="15.6">
      <c r="B2447" s="17" t="s">
        <v>5826</v>
      </c>
      <c r="C2447" s="44" t="s">
        <v>5827</v>
      </c>
      <c r="D2447" s="19">
        <v>56444</v>
      </c>
      <c r="E2447" s="20">
        <v>96</v>
      </c>
      <c r="F2447" s="21">
        <f t="shared" si="264"/>
        <v>72</v>
      </c>
      <c r="G2447" s="18">
        <v>12</v>
      </c>
      <c r="H2447" s="21">
        <f t="shared" si="265"/>
        <v>8</v>
      </c>
      <c r="I2447" s="20">
        <f t="shared" si="266"/>
        <v>6</v>
      </c>
      <c r="J2447" s="17">
        <f t="shared" si="263"/>
        <v>60</v>
      </c>
      <c r="K2447" s="23">
        <v>19.989999999999998</v>
      </c>
      <c r="L2447" s="31"/>
    </row>
    <row r="2448" spans="2:12" s="4" customFormat="1" ht="15.6">
      <c r="B2448" s="19" t="s">
        <v>5828</v>
      </c>
      <c r="C2448" s="47" t="s">
        <v>5829</v>
      </c>
      <c r="D2448" s="25" t="s">
        <v>5830</v>
      </c>
      <c r="E2448" s="27">
        <v>135</v>
      </c>
      <c r="F2448" s="21">
        <f t="shared" si="264"/>
        <v>101.25</v>
      </c>
      <c r="G2448" s="18">
        <v>24</v>
      </c>
      <c r="H2448" s="21">
        <f t="shared" si="265"/>
        <v>5.625</v>
      </c>
      <c r="I2448" s="20">
        <f t="shared" si="266"/>
        <v>4.21875</v>
      </c>
      <c r="J2448" s="17">
        <f t="shared" si="263"/>
        <v>120</v>
      </c>
      <c r="K2448" s="23">
        <v>13.99</v>
      </c>
      <c r="L2448" s="31"/>
    </row>
    <row r="2449" spans="2:12" s="4" customFormat="1" ht="15.6">
      <c r="B2449" s="19" t="s">
        <v>5831</v>
      </c>
      <c r="C2449" s="47" t="s">
        <v>5832</v>
      </c>
      <c r="D2449" s="25" t="s">
        <v>5833</v>
      </c>
      <c r="E2449" s="27">
        <v>135</v>
      </c>
      <c r="F2449" s="21">
        <f t="shared" si="264"/>
        <v>101.25</v>
      </c>
      <c r="G2449" s="18">
        <v>24</v>
      </c>
      <c r="H2449" s="21">
        <f t="shared" si="265"/>
        <v>5.625</v>
      </c>
      <c r="I2449" s="20">
        <f t="shared" si="266"/>
        <v>4.21875</v>
      </c>
      <c r="J2449" s="17">
        <f t="shared" si="263"/>
        <v>120</v>
      </c>
      <c r="K2449" s="23">
        <v>13.99</v>
      </c>
      <c r="L2449" s="31"/>
    </row>
    <row r="2450" spans="2:12" s="4" customFormat="1" ht="15.6">
      <c r="B2450" s="19" t="s">
        <v>5834</v>
      </c>
      <c r="C2450" s="47" t="s">
        <v>5835</v>
      </c>
      <c r="D2450" s="25" t="s">
        <v>5836</v>
      </c>
      <c r="E2450" s="27">
        <v>135</v>
      </c>
      <c r="F2450" s="21">
        <f t="shared" si="264"/>
        <v>101.25</v>
      </c>
      <c r="G2450" s="18">
        <v>24</v>
      </c>
      <c r="H2450" s="21">
        <f t="shared" si="265"/>
        <v>5.625</v>
      </c>
      <c r="I2450" s="20">
        <f t="shared" si="266"/>
        <v>4.21875</v>
      </c>
      <c r="J2450" s="17">
        <f t="shared" si="263"/>
        <v>120</v>
      </c>
      <c r="K2450" s="23">
        <v>13.99</v>
      </c>
      <c r="L2450" s="31"/>
    </row>
    <row r="2451" spans="2:12" s="4" customFormat="1" ht="15.6">
      <c r="B2451" s="19" t="s">
        <v>5837</v>
      </c>
      <c r="C2451" s="47" t="s">
        <v>5838</v>
      </c>
      <c r="D2451" s="25" t="s">
        <v>5839</v>
      </c>
      <c r="E2451" s="27">
        <v>148.5</v>
      </c>
      <c r="F2451" s="21">
        <f t="shared" si="264"/>
        <v>111.375</v>
      </c>
      <c r="G2451" s="18">
        <v>24</v>
      </c>
      <c r="H2451" s="21">
        <f t="shared" si="265"/>
        <v>6.1875</v>
      </c>
      <c r="I2451" s="20">
        <f t="shared" si="266"/>
        <v>4.640625</v>
      </c>
      <c r="J2451" s="17">
        <f t="shared" si="263"/>
        <v>120</v>
      </c>
      <c r="K2451" s="23">
        <v>24.99</v>
      </c>
      <c r="L2451" s="31"/>
    </row>
    <row r="2452" spans="2:12" s="4" customFormat="1" ht="15.6">
      <c r="B2452" s="19" t="s">
        <v>5840</v>
      </c>
      <c r="C2452" s="47" t="s">
        <v>5841</v>
      </c>
      <c r="D2452" s="25" t="s">
        <v>5842</v>
      </c>
      <c r="E2452" s="27">
        <v>148.5</v>
      </c>
      <c r="F2452" s="21">
        <f t="shared" si="264"/>
        <v>111.375</v>
      </c>
      <c r="G2452" s="18">
        <v>24</v>
      </c>
      <c r="H2452" s="21">
        <f t="shared" si="265"/>
        <v>6.1875</v>
      </c>
      <c r="I2452" s="20">
        <f t="shared" si="266"/>
        <v>4.640625</v>
      </c>
      <c r="J2452" s="17">
        <f t="shared" si="263"/>
        <v>120</v>
      </c>
      <c r="K2452" s="23">
        <v>14.99</v>
      </c>
      <c r="L2452" s="31"/>
    </row>
    <row r="2453" spans="2:12" s="4" customFormat="1" ht="15.6">
      <c r="B2453" s="19" t="s">
        <v>5843</v>
      </c>
      <c r="C2453" s="47" t="s">
        <v>5844</v>
      </c>
      <c r="D2453" s="25" t="s">
        <v>5845</v>
      </c>
      <c r="E2453" s="27">
        <v>148.5</v>
      </c>
      <c r="F2453" s="21">
        <f t="shared" si="264"/>
        <v>111.375</v>
      </c>
      <c r="G2453" s="18">
        <v>24</v>
      </c>
      <c r="H2453" s="21">
        <f t="shared" si="265"/>
        <v>6.1875</v>
      </c>
      <c r="I2453" s="20">
        <f t="shared" si="266"/>
        <v>4.640625</v>
      </c>
      <c r="J2453" s="17">
        <f t="shared" si="263"/>
        <v>120</v>
      </c>
      <c r="K2453" s="23">
        <v>14.99</v>
      </c>
      <c r="L2453" s="31"/>
    </row>
    <row r="2454" spans="2:12" s="4" customFormat="1" ht="15.6">
      <c r="B2454" s="19" t="s">
        <v>5846</v>
      </c>
      <c r="C2454" s="47" t="s">
        <v>5847</v>
      </c>
      <c r="D2454" s="25" t="s">
        <v>5848</v>
      </c>
      <c r="E2454" s="27">
        <v>135</v>
      </c>
      <c r="F2454" s="21">
        <f t="shared" si="264"/>
        <v>101.25</v>
      </c>
      <c r="G2454" s="18">
        <v>24</v>
      </c>
      <c r="H2454" s="21">
        <f t="shared" si="265"/>
        <v>5.625</v>
      </c>
      <c r="I2454" s="20">
        <f t="shared" si="266"/>
        <v>4.21875</v>
      </c>
      <c r="J2454" s="17">
        <f t="shared" si="263"/>
        <v>120</v>
      </c>
      <c r="K2454" s="23">
        <v>14.99</v>
      </c>
      <c r="L2454" s="31"/>
    </row>
    <row r="2455" spans="2:12" s="4" customFormat="1" ht="15.6">
      <c r="B2455" s="19" t="s">
        <v>5849</v>
      </c>
      <c r="C2455" s="47" t="s">
        <v>5850</v>
      </c>
      <c r="D2455" s="25" t="s">
        <v>5851</v>
      </c>
      <c r="E2455" s="27">
        <v>135</v>
      </c>
      <c r="F2455" s="21">
        <f t="shared" si="264"/>
        <v>101.25</v>
      </c>
      <c r="G2455" s="18">
        <v>24</v>
      </c>
      <c r="H2455" s="21">
        <f t="shared" si="265"/>
        <v>5.625</v>
      </c>
      <c r="I2455" s="20">
        <f t="shared" si="266"/>
        <v>4.21875</v>
      </c>
      <c r="J2455" s="17">
        <f t="shared" si="263"/>
        <v>120</v>
      </c>
      <c r="K2455" s="23">
        <v>14.99</v>
      </c>
      <c r="L2455" s="31"/>
    </row>
    <row r="2456" spans="2:12" s="4" customFormat="1" ht="15.6">
      <c r="B2456" s="19" t="s">
        <v>5852</v>
      </c>
      <c r="C2456" s="47" t="s">
        <v>5853</v>
      </c>
      <c r="D2456" s="25" t="s">
        <v>5854</v>
      </c>
      <c r="E2456" s="27">
        <v>135</v>
      </c>
      <c r="F2456" s="21">
        <f t="shared" si="264"/>
        <v>101.25</v>
      </c>
      <c r="G2456" s="18">
        <v>24</v>
      </c>
      <c r="H2456" s="21">
        <f t="shared" si="265"/>
        <v>5.625</v>
      </c>
      <c r="I2456" s="20">
        <f t="shared" si="266"/>
        <v>4.21875</v>
      </c>
      <c r="J2456" s="17">
        <f t="shared" si="263"/>
        <v>120</v>
      </c>
      <c r="K2456" s="23">
        <v>14.99</v>
      </c>
      <c r="L2456" s="31"/>
    </row>
    <row r="2457" spans="2:12" s="4" customFormat="1" ht="15.6">
      <c r="B2457" s="17" t="s">
        <v>5855</v>
      </c>
      <c r="C2457" s="26"/>
      <c r="D2457" s="25"/>
      <c r="E2457" s="20">
        <v>540</v>
      </c>
      <c r="F2457" s="21">
        <f t="shared" si="264"/>
        <v>405</v>
      </c>
      <c r="G2457" s="18">
        <v>96</v>
      </c>
      <c r="H2457" s="21">
        <f t="shared" si="265"/>
        <v>5.625</v>
      </c>
      <c r="I2457" s="20">
        <f t="shared" si="266"/>
        <v>4.21875</v>
      </c>
      <c r="J2457" s="17">
        <f t="shared" si="263"/>
        <v>480</v>
      </c>
      <c r="K2457" s="23"/>
      <c r="L2457" s="31"/>
    </row>
    <row r="2458" spans="2:12" s="4" customFormat="1" ht="15.6">
      <c r="B2458" s="17" t="s">
        <v>5856</v>
      </c>
      <c r="C2458" s="47" t="s">
        <v>5857</v>
      </c>
      <c r="D2458" s="45" t="s">
        <v>5858</v>
      </c>
      <c r="E2458" s="27">
        <v>27</v>
      </c>
      <c r="F2458" s="21">
        <f t="shared" si="264"/>
        <v>20.25</v>
      </c>
      <c r="G2458" s="18">
        <v>12</v>
      </c>
      <c r="H2458" s="21">
        <f t="shared" si="265"/>
        <v>2.25</v>
      </c>
      <c r="I2458" s="20">
        <f t="shared" si="266"/>
        <v>1.6875</v>
      </c>
      <c r="J2458" s="17">
        <f t="shared" si="263"/>
        <v>60</v>
      </c>
      <c r="K2458" s="23">
        <v>4.99</v>
      </c>
      <c r="L2458" s="31"/>
    </row>
    <row r="2459" spans="2:12" s="4" customFormat="1" ht="15.6">
      <c r="B2459" s="17" t="s">
        <v>5859</v>
      </c>
      <c r="C2459" s="47" t="s">
        <v>5860</v>
      </c>
      <c r="D2459" s="45" t="s">
        <v>5861</v>
      </c>
      <c r="E2459" s="27">
        <v>54</v>
      </c>
      <c r="F2459" s="21">
        <f t="shared" si="264"/>
        <v>40.5</v>
      </c>
      <c r="G2459" s="18">
        <v>48</v>
      </c>
      <c r="H2459" s="21">
        <f t="shared" si="265"/>
        <v>1.125</v>
      </c>
      <c r="I2459" s="20">
        <f t="shared" si="266"/>
        <v>0.84375</v>
      </c>
      <c r="J2459" s="17">
        <f t="shared" si="263"/>
        <v>240</v>
      </c>
      <c r="K2459" s="23">
        <v>4.99</v>
      </c>
      <c r="L2459" s="31"/>
    </row>
    <row r="2460" spans="2:12" s="4" customFormat="1" ht="15.6">
      <c r="B2460" s="17" t="s">
        <v>5862</v>
      </c>
      <c r="C2460" s="47" t="s">
        <v>5863</v>
      </c>
      <c r="D2460" s="45" t="s">
        <v>5864</v>
      </c>
      <c r="E2460" s="27">
        <v>81</v>
      </c>
      <c r="F2460" s="21">
        <f t="shared" si="264"/>
        <v>60.75</v>
      </c>
      <c r="G2460" s="18">
        <v>24</v>
      </c>
      <c r="H2460" s="21">
        <f t="shared" si="265"/>
        <v>3.375</v>
      </c>
      <c r="I2460" s="20">
        <f t="shared" si="266"/>
        <v>2.53125</v>
      </c>
      <c r="J2460" s="17">
        <f t="shared" si="263"/>
        <v>120</v>
      </c>
      <c r="K2460" s="23">
        <v>8.99</v>
      </c>
      <c r="L2460" s="31"/>
    </row>
    <row r="2461" spans="2:12" s="4" customFormat="1" ht="15.6">
      <c r="B2461" s="17" t="s">
        <v>5865</v>
      </c>
      <c r="C2461" s="44" t="s">
        <v>5866</v>
      </c>
      <c r="D2461" s="19">
        <v>39416</v>
      </c>
      <c r="E2461" s="20">
        <v>242</v>
      </c>
      <c r="F2461" s="21">
        <f t="shared" si="264"/>
        <v>181.5</v>
      </c>
      <c r="G2461" s="18">
        <v>48</v>
      </c>
      <c r="H2461" s="21">
        <f t="shared" si="265"/>
        <v>5.041666666666667</v>
      </c>
      <c r="I2461" s="20">
        <f t="shared" si="266"/>
        <v>3.78125</v>
      </c>
      <c r="J2461" s="17">
        <f t="shared" si="263"/>
        <v>240</v>
      </c>
      <c r="K2461" s="23">
        <v>12.99</v>
      </c>
      <c r="L2461" s="31"/>
    </row>
    <row r="2462" spans="2:12" s="4" customFormat="1" ht="15.6">
      <c r="B2462" s="17" t="s">
        <v>5867</v>
      </c>
      <c r="C2462" s="44" t="s">
        <v>5868</v>
      </c>
      <c r="D2462" s="19">
        <v>17862</v>
      </c>
      <c r="E2462" s="20">
        <v>242</v>
      </c>
      <c r="F2462" s="21">
        <f t="shared" si="264"/>
        <v>181.5</v>
      </c>
      <c r="G2462" s="18">
        <v>48</v>
      </c>
      <c r="H2462" s="21">
        <f t="shared" si="265"/>
        <v>5.041666666666667</v>
      </c>
      <c r="I2462" s="20">
        <f t="shared" si="266"/>
        <v>3.78125</v>
      </c>
      <c r="J2462" s="17">
        <f t="shared" si="263"/>
        <v>240</v>
      </c>
      <c r="K2462" s="23">
        <v>12.99</v>
      </c>
      <c r="L2462" s="31"/>
    </row>
    <row r="2463" spans="2:12" s="4" customFormat="1" ht="15.6">
      <c r="B2463" s="17" t="s">
        <v>5869</v>
      </c>
      <c r="C2463" s="47" t="s">
        <v>5870</v>
      </c>
      <c r="D2463" s="45" t="s">
        <v>5871</v>
      </c>
      <c r="E2463" s="27">
        <v>108</v>
      </c>
      <c r="F2463" s="21">
        <f t="shared" si="264"/>
        <v>81</v>
      </c>
      <c r="G2463" s="18">
        <v>24</v>
      </c>
      <c r="H2463" s="21">
        <f t="shared" si="265"/>
        <v>4.5</v>
      </c>
      <c r="I2463" s="20">
        <f t="shared" si="266"/>
        <v>3.375</v>
      </c>
      <c r="J2463" s="17">
        <f t="shared" si="263"/>
        <v>120</v>
      </c>
      <c r="K2463" s="23">
        <v>11.99</v>
      </c>
      <c r="L2463" s="31"/>
    </row>
    <row r="2464" spans="2:12" s="4" customFormat="1" ht="15.6">
      <c r="B2464" s="17" t="s">
        <v>5872</v>
      </c>
      <c r="C2464" s="47" t="s">
        <v>5873</v>
      </c>
      <c r="D2464" s="19">
        <v>11327</v>
      </c>
      <c r="E2464" s="27">
        <v>108</v>
      </c>
      <c r="F2464" s="21">
        <f t="shared" si="264"/>
        <v>81</v>
      </c>
      <c r="G2464" s="18">
        <v>24</v>
      </c>
      <c r="H2464" s="21">
        <f t="shared" si="265"/>
        <v>4.5</v>
      </c>
      <c r="I2464" s="20">
        <f t="shared" si="266"/>
        <v>3.375</v>
      </c>
      <c r="J2464" s="17">
        <f t="shared" si="263"/>
        <v>120</v>
      </c>
      <c r="K2464" s="23">
        <v>11.99</v>
      </c>
      <c r="L2464" s="31"/>
    </row>
    <row r="2465" spans="2:12" s="4" customFormat="1" ht="15.6">
      <c r="B2465" s="17" t="s">
        <v>5874</v>
      </c>
      <c r="C2465" s="47" t="s">
        <v>5875</v>
      </c>
      <c r="D2465" s="19">
        <v>17060</v>
      </c>
      <c r="E2465" s="20">
        <v>108</v>
      </c>
      <c r="F2465" s="21">
        <f t="shared" si="264"/>
        <v>81</v>
      </c>
      <c r="G2465" s="18">
        <v>24</v>
      </c>
      <c r="H2465" s="21">
        <f t="shared" si="265"/>
        <v>4.5</v>
      </c>
      <c r="I2465" s="20">
        <f t="shared" si="266"/>
        <v>3.375</v>
      </c>
      <c r="J2465" s="17">
        <f t="shared" si="263"/>
        <v>120</v>
      </c>
      <c r="K2465" s="23">
        <v>11.99</v>
      </c>
      <c r="L2465" s="31"/>
    </row>
    <row r="2466" spans="2:12" s="4" customFormat="1" ht="15.6">
      <c r="B2466" s="17" t="s">
        <v>5876</v>
      </c>
      <c r="C2466" s="47" t="s">
        <v>5877</v>
      </c>
      <c r="D2466" s="19">
        <v>36927</v>
      </c>
      <c r="E2466" s="27">
        <v>108</v>
      </c>
      <c r="F2466" s="21">
        <f t="shared" si="264"/>
        <v>81</v>
      </c>
      <c r="G2466" s="18">
        <v>24</v>
      </c>
      <c r="H2466" s="21">
        <f t="shared" si="265"/>
        <v>4.5</v>
      </c>
      <c r="I2466" s="20">
        <f t="shared" si="266"/>
        <v>3.375</v>
      </c>
      <c r="J2466" s="17">
        <f t="shared" si="263"/>
        <v>120</v>
      </c>
      <c r="K2466" s="23">
        <v>11.99</v>
      </c>
      <c r="L2466" s="31"/>
    </row>
    <row r="2467" spans="2:12" ht="15.6">
      <c r="B2467" s="17" t="s">
        <v>5878</v>
      </c>
      <c r="C2467" s="44" t="s">
        <v>5879</v>
      </c>
      <c r="D2467" s="45" t="s">
        <v>5880</v>
      </c>
      <c r="E2467" s="20">
        <v>80</v>
      </c>
      <c r="F2467" s="21">
        <f t="shared" si="264"/>
        <v>60</v>
      </c>
      <c r="G2467" s="18">
        <v>20</v>
      </c>
      <c r="H2467" s="21">
        <f t="shared" si="265"/>
        <v>4</v>
      </c>
      <c r="I2467" s="20">
        <f t="shared" si="266"/>
        <v>3</v>
      </c>
      <c r="J2467" s="17">
        <f t="shared" si="263"/>
        <v>100</v>
      </c>
      <c r="K2467" s="23">
        <v>9.99</v>
      </c>
    </row>
    <row r="2468" spans="2:12" ht="15.6">
      <c r="B2468" s="17" t="s">
        <v>5881</v>
      </c>
      <c r="C2468" s="44" t="s">
        <v>5882</v>
      </c>
      <c r="D2468" s="45" t="s">
        <v>5883</v>
      </c>
      <c r="E2468" s="20">
        <v>78</v>
      </c>
      <c r="F2468" s="21">
        <f t="shared" si="264"/>
        <v>58.5</v>
      </c>
      <c r="G2468" s="18">
        <v>12</v>
      </c>
      <c r="H2468" s="21">
        <f t="shared" si="265"/>
        <v>6.5</v>
      </c>
      <c r="I2468" s="20">
        <f t="shared" si="266"/>
        <v>4.875</v>
      </c>
      <c r="J2468" s="17">
        <f t="shared" si="263"/>
        <v>60</v>
      </c>
      <c r="K2468" s="23">
        <v>15.99</v>
      </c>
    </row>
    <row r="2469" spans="2:12" ht="15.6">
      <c r="B2469" s="17" t="s">
        <v>5884</v>
      </c>
      <c r="C2469" s="44" t="s">
        <v>5885</v>
      </c>
      <c r="D2469" s="45" t="s">
        <v>5886</v>
      </c>
      <c r="E2469" s="20">
        <v>192</v>
      </c>
      <c r="F2469" s="21">
        <f t="shared" ref="F2469:F2499" si="267">E2469*0.75</f>
        <v>144</v>
      </c>
      <c r="G2469" s="18">
        <v>96</v>
      </c>
      <c r="H2469" s="21">
        <f t="shared" ref="H2469:H2499" si="268">E2469/G2469</f>
        <v>2</v>
      </c>
      <c r="I2469" s="20">
        <f t="shared" ref="I2469:I2499" si="269">F2469/G2469</f>
        <v>1.5</v>
      </c>
      <c r="J2469" s="17">
        <f t="shared" si="263"/>
        <v>480</v>
      </c>
      <c r="K2469" s="23">
        <v>5.99</v>
      </c>
    </row>
    <row r="2470" spans="2:12" ht="15.6">
      <c r="B2470" s="17" t="s">
        <v>5887</v>
      </c>
      <c r="C2470" s="44" t="s">
        <v>5888</v>
      </c>
      <c r="D2470" s="45" t="s">
        <v>5889</v>
      </c>
      <c r="E2470" s="20">
        <v>54</v>
      </c>
      <c r="F2470" s="21">
        <f t="shared" si="267"/>
        <v>40.5</v>
      </c>
      <c r="G2470" s="18">
        <v>12</v>
      </c>
      <c r="H2470" s="21">
        <f t="shared" si="268"/>
        <v>4.5</v>
      </c>
      <c r="I2470" s="20">
        <f t="shared" si="269"/>
        <v>3.375</v>
      </c>
      <c r="J2470" s="17">
        <f t="shared" si="263"/>
        <v>60</v>
      </c>
      <c r="K2470" s="23">
        <v>11.99</v>
      </c>
    </row>
    <row r="2471" spans="2:12" ht="15.6">
      <c r="B2471" s="17" t="s">
        <v>5890</v>
      </c>
      <c r="C2471" s="44" t="s">
        <v>5891</v>
      </c>
      <c r="D2471" s="45" t="s">
        <v>5892</v>
      </c>
      <c r="E2471" s="20">
        <v>32</v>
      </c>
      <c r="F2471" s="21">
        <f t="shared" si="267"/>
        <v>24</v>
      </c>
      <c r="G2471" s="18">
        <v>16</v>
      </c>
      <c r="H2471" s="21">
        <f t="shared" si="268"/>
        <v>2</v>
      </c>
      <c r="I2471" s="20">
        <f t="shared" si="269"/>
        <v>1.5</v>
      </c>
      <c r="J2471" s="17">
        <f t="shared" si="263"/>
        <v>80</v>
      </c>
      <c r="K2471" s="23">
        <v>5.99</v>
      </c>
    </row>
    <row r="2472" spans="2:12" ht="15.6">
      <c r="B2472" s="17" t="s">
        <v>5893</v>
      </c>
      <c r="C2472" s="44" t="s">
        <v>5894</v>
      </c>
      <c r="D2472" s="45" t="s">
        <v>5895</v>
      </c>
      <c r="E2472" s="20">
        <v>24</v>
      </c>
      <c r="F2472" s="21">
        <f t="shared" si="267"/>
        <v>18</v>
      </c>
      <c r="G2472" s="18">
        <v>12</v>
      </c>
      <c r="H2472" s="21">
        <f t="shared" si="268"/>
        <v>2</v>
      </c>
      <c r="I2472" s="20">
        <f t="shared" si="269"/>
        <v>1.5</v>
      </c>
      <c r="J2472" s="17">
        <f t="shared" si="263"/>
        <v>60</v>
      </c>
      <c r="K2472" s="23">
        <v>5.99</v>
      </c>
    </row>
    <row r="2473" spans="2:12" ht="15.6">
      <c r="B2473" s="17" t="s">
        <v>5896</v>
      </c>
      <c r="C2473" s="44" t="s">
        <v>5897</v>
      </c>
      <c r="D2473" s="45" t="s">
        <v>5898</v>
      </c>
      <c r="E2473" s="20">
        <v>24</v>
      </c>
      <c r="F2473" s="21">
        <f t="shared" si="267"/>
        <v>18</v>
      </c>
      <c r="G2473" s="18">
        <v>12</v>
      </c>
      <c r="H2473" s="21">
        <f t="shared" si="268"/>
        <v>2</v>
      </c>
      <c r="I2473" s="20">
        <f t="shared" si="269"/>
        <v>1.5</v>
      </c>
      <c r="J2473" s="17">
        <f t="shared" si="263"/>
        <v>60</v>
      </c>
      <c r="K2473" s="23">
        <v>5.99</v>
      </c>
    </row>
    <row r="2474" spans="2:12" ht="15.6">
      <c r="B2474" s="17" t="s">
        <v>5899</v>
      </c>
      <c r="C2474" s="44" t="s">
        <v>5900</v>
      </c>
      <c r="D2474" s="45" t="s">
        <v>5901</v>
      </c>
      <c r="E2474" s="20">
        <v>36</v>
      </c>
      <c r="F2474" s="21">
        <f t="shared" si="267"/>
        <v>27</v>
      </c>
      <c r="G2474" s="18">
        <v>12</v>
      </c>
      <c r="H2474" s="21">
        <f t="shared" si="268"/>
        <v>3</v>
      </c>
      <c r="I2474" s="20">
        <f t="shared" si="269"/>
        <v>2.25</v>
      </c>
      <c r="J2474" s="17">
        <f t="shared" si="263"/>
        <v>60</v>
      </c>
      <c r="K2474" s="23">
        <v>7.99</v>
      </c>
    </row>
    <row r="2475" spans="2:12" ht="15.6">
      <c r="B2475" s="17" t="s">
        <v>5902</v>
      </c>
      <c r="C2475" s="44" t="s">
        <v>5903</v>
      </c>
      <c r="D2475" s="45" t="s">
        <v>5904</v>
      </c>
      <c r="E2475" s="20">
        <v>120</v>
      </c>
      <c r="F2475" s="21">
        <f t="shared" si="267"/>
        <v>90</v>
      </c>
      <c r="G2475" s="18">
        <v>24</v>
      </c>
      <c r="H2475" s="21">
        <f t="shared" si="268"/>
        <v>5</v>
      </c>
      <c r="I2475" s="20">
        <f t="shared" si="269"/>
        <v>3.75</v>
      </c>
      <c r="J2475" s="17">
        <f t="shared" si="263"/>
        <v>120</v>
      </c>
      <c r="K2475" s="23">
        <v>12.99</v>
      </c>
    </row>
    <row r="2476" spans="2:12" ht="15.6">
      <c r="B2476" s="17" t="s">
        <v>5905</v>
      </c>
      <c r="C2476" s="44" t="s">
        <v>5906</v>
      </c>
      <c r="D2476" s="45" t="s">
        <v>5907</v>
      </c>
      <c r="E2476" s="20">
        <v>36</v>
      </c>
      <c r="F2476" s="21">
        <f t="shared" si="267"/>
        <v>27</v>
      </c>
      <c r="G2476" s="18">
        <v>12</v>
      </c>
      <c r="H2476" s="21">
        <f t="shared" si="268"/>
        <v>3</v>
      </c>
      <c r="I2476" s="20">
        <f t="shared" si="269"/>
        <v>2.25</v>
      </c>
      <c r="J2476" s="17">
        <f t="shared" si="263"/>
        <v>60</v>
      </c>
      <c r="K2476" s="23">
        <v>7.99</v>
      </c>
    </row>
    <row r="2477" spans="2:12" ht="15.6">
      <c r="B2477" s="17" t="s">
        <v>5908</v>
      </c>
      <c r="C2477" s="44" t="s">
        <v>5909</v>
      </c>
      <c r="D2477" s="45" t="s">
        <v>5910</v>
      </c>
      <c r="E2477" s="20">
        <v>36</v>
      </c>
      <c r="F2477" s="21">
        <f t="shared" si="267"/>
        <v>27</v>
      </c>
      <c r="G2477" s="18">
        <v>12</v>
      </c>
      <c r="H2477" s="21">
        <f t="shared" si="268"/>
        <v>3</v>
      </c>
      <c r="I2477" s="20">
        <f t="shared" si="269"/>
        <v>2.25</v>
      </c>
      <c r="J2477" s="17">
        <f t="shared" si="263"/>
        <v>60</v>
      </c>
      <c r="K2477" s="23">
        <v>7.99</v>
      </c>
    </row>
    <row r="2478" spans="2:12" ht="15.6">
      <c r="B2478" s="17" t="s">
        <v>5911</v>
      </c>
      <c r="C2478" s="44" t="s">
        <v>5912</v>
      </c>
      <c r="D2478" s="45" t="s">
        <v>5913</v>
      </c>
      <c r="E2478" s="20">
        <v>180</v>
      </c>
      <c r="F2478" s="21">
        <f t="shared" si="267"/>
        <v>135</v>
      </c>
      <c r="G2478" s="18">
        <v>24</v>
      </c>
      <c r="H2478" s="21">
        <f t="shared" si="268"/>
        <v>7.5</v>
      </c>
      <c r="I2478" s="20">
        <f t="shared" si="269"/>
        <v>5.625</v>
      </c>
      <c r="J2478" s="17">
        <f t="shared" si="263"/>
        <v>120</v>
      </c>
      <c r="K2478" s="23">
        <v>16.989999999999998</v>
      </c>
    </row>
    <row r="2479" spans="2:12" ht="15.6">
      <c r="B2479" s="17" t="s">
        <v>5914</v>
      </c>
      <c r="C2479" s="44" t="s">
        <v>5915</v>
      </c>
      <c r="D2479" s="45" t="s">
        <v>5916</v>
      </c>
      <c r="E2479" s="20">
        <v>36</v>
      </c>
      <c r="F2479" s="21">
        <f t="shared" si="267"/>
        <v>27</v>
      </c>
      <c r="G2479" s="18">
        <v>36</v>
      </c>
      <c r="H2479" s="21">
        <f t="shared" si="268"/>
        <v>1</v>
      </c>
      <c r="I2479" s="20">
        <f t="shared" si="269"/>
        <v>0.75</v>
      </c>
      <c r="J2479" s="17">
        <f t="shared" si="263"/>
        <v>180</v>
      </c>
      <c r="K2479" s="23">
        <v>3.99</v>
      </c>
    </row>
    <row r="2480" spans="2:12" ht="15.6">
      <c r="B2480" s="17" t="s">
        <v>5917</v>
      </c>
      <c r="C2480" s="44" t="s">
        <v>5918</v>
      </c>
      <c r="D2480" s="45" t="s">
        <v>5919</v>
      </c>
      <c r="E2480" s="20">
        <v>216</v>
      </c>
      <c r="F2480" s="21">
        <f t="shared" si="267"/>
        <v>162</v>
      </c>
      <c r="G2480" s="18">
        <v>48</v>
      </c>
      <c r="H2480" s="21">
        <f t="shared" si="268"/>
        <v>4.5</v>
      </c>
      <c r="I2480" s="20">
        <f t="shared" si="269"/>
        <v>3.375</v>
      </c>
      <c r="J2480" s="17">
        <f t="shared" si="263"/>
        <v>240</v>
      </c>
      <c r="K2480" s="23">
        <v>11.99</v>
      </c>
    </row>
    <row r="2481" spans="2:11" ht="15.6">
      <c r="B2481" s="17" t="s">
        <v>5920</v>
      </c>
      <c r="C2481" s="44" t="s">
        <v>5921</v>
      </c>
      <c r="D2481" s="45" t="s">
        <v>5922</v>
      </c>
      <c r="E2481" s="20">
        <v>96</v>
      </c>
      <c r="F2481" s="21">
        <f t="shared" si="267"/>
        <v>72</v>
      </c>
      <c r="G2481" s="18">
        <v>24</v>
      </c>
      <c r="H2481" s="21">
        <f t="shared" si="268"/>
        <v>4</v>
      </c>
      <c r="I2481" s="20">
        <f t="shared" si="269"/>
        <v>3</v>
      </c>
      <c r="J2481" s="17">
        <f t="shared" si="263"/>
        <v>120</v>
      </c>
      <c r="K2481" s="23">
        <v>9.99</v>
      </c>
    </row>
    <row r="2482" spans="2:11" ht="15.6">
      <c r="B2482" s="17" t="s">
        <v>5923</v>
      </c>
      <c r="C2482" s="44" t="s">
        <v>5924</v>
      </c>
      <c r="D2482" s="45" t="s">
        <v>5925</v>
      </c>
      <c r="E2482" s="20">
        <v>144</v>
      </c>
      <c r="F2482" s="21">
        <f t="shared" si="267"/>
        <v>108</v>
      </c>
      <c r="G2482" s="18">
        <v>24</v>
      </c>
      <c r="H2482" s="21">
        <f t="shared" si="268"/>
        <v>6</v>
      </c>
      <c r="I2482" s="20">
        <f t="shared" si="269"/>
        <v>4.5</v>
      </c>
      <c r="J2482" s="17">
        <f t="shared" si="263"/>
        <v>120</v>
      </c>
      <c r="K2482" s="23">
        <v>14.99</v>
      </c>
    </row>
    <row r="2483" spans="2:11" ht="15.6">
      <c r="B2483" s="17" t="s">
        <v>5926</v>
      </c>
      <c r="C2483" s="44" t="s">
        <v>5927</v>
      </c>
      <c r="D2483" s="45" t="s">
        <v>5928</v>
      </c>
      <c r="E2483" s="20">
        <v>72</v>
      </c>
      <c r="F2483" s="21">
        <f t="shared" si="267"/>
        <v>54</v>
      </c>
      <c r="G2483" s="18">
        <v>24</v>
      </c>
      <c r="H2483" s="21">
        <f t="shared" si="268"/>
        <v>3</v>
      </c>
      <c r="I2483" s="20">
        <f t="shared" si="269"/>
        <v>2.25</v>
      </c>
      <c r="J2483" s="17">
        <f t="shared" si="263"/>
        <v>120</v>
      </c>
      <c r="K2483" s="23">
        <v>7.99</v>
      </c>
    </row>
    <row r="2484" spans="2:11" ht="15.6">
      <c r="B2484" s="17" t="s">
        <v>5929</v>
      </c>
      <c r="C2484" s="44" t="s">
        <v>5930</v>
      </c>
      <c r="D2484" s="45" t="s">
        <v>5931</v>
      </c>
      <c r="E2484" s="20">
        <v>108</v>
      </c>
      <c r="F2484" s="21">
        <f t="shared" si="267"/>
        <v>81</v>
      </c>
      <c r="G2484" s="18">
        <v>36</v>
      </c>
      <c r="H2484" s="21">
        <f t="shared" si="268"/>
        <v>3</v>
      </c>
      <c r="I2484" s="20">
        <f t="shared" si="269"/>
        <v>2.25</v>
      </c>
      <c r="J2484" s="17">
        <f t="shared" si="263"/>
        <v>180</v>
      </c>
      <c r="K2484" s="23">
        <v>9.99</v>
      </c>
    </row>
    <row r="2485" spans="2:11" ht="15.6">
      <c r="B2485" s="17" t="s">
        <v>5932</v>
      </c>
      <c r="C2485" s="44" t="s">
        <v>5933</v>
      </c>
      <c r="D2485" s="45" t="s">
        <v>5934</v>
      </c>
      <c r="E2485" s="20">
        <v>224</v>
      </c>
      <c r="F2485" s="21">
        <f t="shared" si="267"/>
        <v>168</v>
      </c>
      <c r="G2485" s="18">
        <v>8</v>
      </c>
      <c r="H2485" s="21">
        <f t="shared" si="268"/>
        <v>28</v>
      </c>
      <c r="I2485" s="20">
        <f t="shared" si="269"/>
        <v>21</v>
      </c>
      <c r="J2485" s="17">
        <f t="shared" si="263"/>
        <v>40</v>
      </c>
      <c r="K2485" s="23">
        <v>64.989999999999995</v>
      </c>
    </row>
    <row r="2486" spans="2:11" ht="15.6">
      <c r="B2486" s="17" t="s">
        <v>5935</v>
      </c>
      <c r="C2486" s="44" t="s">
        <v>5936</v>
      </c>
      <c r="D2486" s="45" t="s">
        <v>5937</v>
      </c>
      <c r="E2486" s="20">
        <v>60</v>
      </c>
      <c r="F2486" s="21">
        <f t="shared" si="267"/>
        <v>45</v>
      </c>
      <c r="G2486" s="18">
        <v>30</v>
      </c>
      <c r="H2486" s="21">
        <f t="shared" si="268"/>
        <v>2</v>
      </c>
      <c r="I2486" s="20">
        <f t="shared" si="269"/>
        <v>1.5</v>
      </c>
      <c r="J2486" s="17">
        <f t="shared" si="263"/>
        <v>150</v>
      </c>
      <c r="K2486" s="23">
        <v>5.99</v>
      </c>
    </row>
    <row r="2487" spans="2:11" ht="15.6">
      <c r="B2487" s="17" t="s">
        <v>5938</v>
      </c>
      <c r="C2487" s="44" t="s">
        <v>5939</v>
      </c>
      <c r="D2487" s="45" t="s">
        <v>5940</v>
      </c>
      <c r="E2487" s="20">
        <v>90</v>
      </c>
      <c r="F2487" s="21">
        <f t="shared" si="267"/>
        <v>67.5</v>
      </c>
      <c r="G2487" s="18">
        <v>60</v>
      </c>
      <c r="H2487" s="21">
        <f t="shared" si="268"/>
        <v>1.5</v>
      </c>
      <c r="I2487" s="20">
        <f t="shared" si="269"/>
        <v>1.125</v>
      </c>
      <c r="J2487" s="17">
        <f t="shared" si="263"/>
        <v>300</v>
      </c>
      <c r="K2487" s="23">
        <v>5.99</v>
      </c>
    </row>
    <row r="2488" spans="2:11" ht="15.6">
      <c r="B2488" s="17" t="s">
        <v>5941</v>
      </c>
      <c r="C2488" s="44" t="s">
        <v>5942</v>
      </c>
      <c r="D2488" s="45" t="s">
        <v>5943</v>
      </c>
      <c r="E2488" s="20">
        <v>120</v>
      </c>
      <c r="F2488" s="21">
        <f t="shared" si="267"/>
        <v>90</v>
      </c>
      <c r="G2488" s="18">
        <v>48</v>
      </c>
      <c r="H2488" s="21">
        <f t="shared" si="268"/>
        <v>2.5</v>
      </c>
      <c r="I2488" s="20">
        <f t="shared" si="269"/>
        <v>1.875</v>
      </c>
      <c r="J2488" s="17">
        <f t="shared" si="263"/>
        <v>240</v>
      </c>
      <c r="K2488" s="23">
        <v>6.99</v>
      </c>
    </row>
    <row r="2489" spans="2:11" ht="15.6">
      <c r="B2489" s="17" t="s">
        <v>5944</v>
      </c>
      <c r="C2489" s="44" t="s">
        <v>5945</v>
      </c>
      <c r="D2489" s="45" t="s">
        <v>5946</v>
      </c>
      <c r="E2489" s="20">
        <v>360</v>
      </c>
      <c r="F2489" s="21">
        <f t="shared" si="267"/>
        <v>270</v>
      </c>
      <c r="G2489" s="18">
        <v>48</v>
      </c>
      <c r="H2489" s="21">
        <f t="shared" si="268"/>
        <v>7.5</v>
      </c>
      <c r="I2489" s="20">
        <f t="shared" si="269"/>
        <v>5.625</v>
      </c>
      <c r="J2489" s="17">
        <f t="shared" si="263"/>
        <v>240</v>
      </c>
      <c r="K2489" s="23">
        <v>17.989999999999998</v>
      </c>
    </row>
    <row r="2490" spans="2:11" ht="15.6">
      <c r="B2490" s="17" t="s">
        <v>5947</v>
      </c>
      <c r="C2490" s="44" t="s">
        <v>5948</v>
      </c>
      <c r="D2490" s="45" t="s">
        <v>5949</v>
      </c>
      <c r="E2490" s="20">
        <v>42</v>
      </c>
      <c r="F2490" s="21">
        <f t="shared" si="267"/>
        <v>31.5</v>
      </c>
      <c r="G2490" s="18">
        <v>12</v>
      </c>
      <c r="H2490" s="21">
        <f t="shared" si="268"/>
        <v>3.5</v>
      </c>
      <c r="I2490" s="20">
        <f t="shared" si="269"/>
        <v>2.625</v>
      </c>
      <c r="J2490" s="17">
        <f t="shared" si="263"/>
        <v>60</v>
      </c>
      <c r="K2490" s="23">
        <v>8.99</v>
      </c>
    </row>
    <row r="2491" spans="2:11" ht="15.6">
      <c r="B2491" s="17" t="s">
        <v>5950</v>
      </c>
      <c r="C2491" s="44" t="s">
        <v>5951</v>
      </c>
      <c r="D2491" s="45" t="s">
        <v>5952</v>
      </c>
      <c r="E2491" s="20">
        <v>72</v>
      </c>
      <c r="F2491" s="21">
        <f t="shared" si="267"/>
        <v>54</v>
      </c>
      <c r="G2491" s="18">
        <v>24</v>
      </c>
      <c r="H2491" s="21">
        <f t="shared" si="268"/>
        <v>3</v>
      </c>
      <c r="I2491" s="20">
        <f t="shared" si="269"/>
        <v>2.25</v>
      </c>
      <c r="J2491" s="17">
        <f t="shared" si="263"/>
        <v>120</v>
      </c>
      <c r="K2491" s="23">
        <v>7.99</v>
      </c>
    </row>
    <row r="2492" spans="2:11" ht="15.6">
      <c r="B2492" s="17" t="s">
        <v>5953</v>
      </c>
      <c r="C2492" s="44" t="s">
        <v>5954</v>
      </c>
      <c r="D2492" s="45" t="s">
        <v>5955</v>
      </c>
      <c r="E2492" s="20">
        <v>36</v>
      </c>
      <c r="F2492" s="21">
        <f t="shared" si="267"/>
        <v>27</v>
      </c>
      <c r="G2492" s="18">
        <v>24</v>
      </c>
      <c r="H2492" s="21">
        <f t="shared" si="268"/>
        <v>1.5</v>
      </c>
      <c r="I2492" s="20">
        <f t="shared" si="269"/>
        <v>1.125</v>
      </c>
      <c r="J2492" s="17">
        <f>G2492*10</f>
        <v>240</v>
      </c>
      <c r="K2492" s="23">
        <v>4.99</v>
      </c>
    </row>
    <row r="2493" spans="2:11" ht="15.6">
      <c r="B2493" s="17" t="s">
        <v>5956</v>
      </c>
      <c r="C2493" s="44" t="s">
        <v>5957</v>
      </c>
      <c r="D2493" s="45" t="s">
        <v>5958</v>
      </c>
      <c r="E2493" s="20">
        <v>288</v>
      </c>
      <c r="F2493" s="21">
        <f t="shared" si="267"/>
        <v>216</v>
      </c>
      <c r="G2493" s="18">
        <v>48</v>
      </c>
      <c r="H2493" s="21">
        <f t="shared" si="268"/>
        <v>6</v>
      </c>
      <c r="I2493" s="20">
        <f t="shared" si="269"/>
        <v>4.5</v>
      </c>
      <c r="J2493" s="17">
        <f t="shared" ref="J2493:J2499" si="270">G2493*5</f>
        <v>240</v>
      </c>
      <c r="K2493" s="23">
        <v>14.99</v>
      </c>
    </row>
    <row r="2494" spans="2:11" ht="15.6">
      <c r="B2494" s="17" t="s">
        <v>5959</v>
      </c>
      <c r="C2494" s="44" t="s">
        <v>5960</v>
      </c>
      <c r="D2494" s="45" t="s">
        <v>5961</v>
      </c>
      <c r="E2494" s="20">
        <v>24</v>
      </c>
      <c r="F2494" s="21">
        <f t="shared" si="267"/>
        <v>18</v>
      </c>
      <c r="G2494" s="18">
        <v>12</v>
      </c>
      <c r="H2494" s="21">
        <f t="shared" si="268"/>
        <v>2</v>
      </c>
      <c r="I2494" s="20">
        <f t="shared" si="269"/>
        <v>1.5</v>
      </c>
      <c r="J2494" s="17">
        <f t="shared" si="270"/>
        <v>60</v>
      </c>
      <c r="K2494" s="23">
        <v>5.99</v>
      </c>
    </row>
    <row r="2495" spans="2:11" ht="15.6">
      <c r="B2495" s="17" t="s">
        <v>5962</v>
      </c>
      <c r="C2495" s="44" t="s">
        <v>5963</v>
      </c>
      <c r="D2495" s="45" t="s">
        <v>5964</v>
      </c>
      <c r="E2495" s="20">
        <v>24</v>
      </c>
      <c r="F2495" s="21">
        <f t="shared" si="267"/>
        <v>18</v>
      </c>
      <c r="G2495" s="18">
        <v>12</v>
      </c>
      <c r="H2495" s="21">
        <f t="shared" si="268"/>
        <v>2</v>
      </c>
      <c r="I2495" s="20">
        <f t="shared" si="269"/>
        <v>1.5</v>
      </c>
      <c r="J2495" s="17">
        <f t="shared" si="270"/>
        <v>60</v>
      </c>
      <c r="K2495" s="23">
        <v>5.99</v>
      </c>
    </row>
    <row r="2496" spans="2:11" ht="15.6">
      <c r="B2496" s="17" t="s">
        <v>5965</v>
      </c>
      <c r="C2496" s="44" t="s">
        <v>5966</v>
      </c>
      <c r="D2496" s="45" t="s">
        <v>5967</v>
      </c>
      <c r="E2496" s="20">
        <v>36</v>
      </c>
      <c r="F2496" s="21">
        <f t="shared" si="267"/>
        <v>27</v>
      </c>
      <c r="G2496" s="18">
        <v>12</v>
      </c>
      <c r="H2496" s="21">
        <f t="shared" si="268"/>
        <v>3</v>
      </c>
      <c r="I2496" s="20">
        <f t="shared" si="269"/>
        <v>2.25</v>
      </c>
      <c r="J2496" s="17">
        <f t="shared" si="270"/>
        <v>60</v>
      </c>
      <c r="K2496" s="23">
        <v>8.99</v>
      </c>
    </row>
    <row r="2497" spans="2:11" ht="15.6">
      <c r="B2497" s="17" t="s">
        <v>5968</v>
      </c>
      <c r="C2497" s="44" t="s">
        <v>5969</v>
      </c>
      <c r="D2497" s="45" t="s">
        <v>5970</v>
      </c>
      <c r="E2497" s="20">
        <v>36</v>
      </c>
      <c r="F2497" s="21">
        <f t="shared" si="267"/>
        <v>27</v>
      </c>
      <c r="G2497" s="18">
        <v>12</v>
      </c>
      <c r="H2497" s="21">
        <f t="shared" si="268"/>
        <v>3</v>
      </c>
      <c r="I2497" s="20">
        <f t="shared" si="269"/>
        <v>2.25</v>
      </c>
      <c r="J2497" s="17">
        <f t="shared" si="270"/>
        <v>60</v>
      </c>
      <c r="K2497" s="23">
        <v>8.99</v>
      </c>
    </row>
    <row r="2498" spans="2:11" ht="15.6">
      <c r="B2498" s="17" t="s">
        <v>5971</v>
      </c>
      <c r="C2498" s="44" t="s">
        <v>5972</v>
      </c>
      <c r="D2498" s="45" t="s">
        <v>5973</v>
      </c>
      <c r="E2498" s="20">
        <v>36</v>
      </c>
      <c r="F2498" s="21">
        <f t="shared" si="267"/>
        <v>27</v>
      </c>
      <c r="G2498" s="18">
        <v>12</v>
      </c>
      <c r="H2498" s="21">
        <f t="shared" si="268"/>
        <v>3</v>
      </c>
      <c r="I2498" s="20">
        <f t="shared" si="269"/>
        <v>2.25</v>
      </c>
      <c r="J2498" s="17">
        <f t="shared" si="270"/>
        <v>60</v>
      </c>
      <c r="K2498" s="23">
        <v>8.99</v>
      </c>
    </row>
    <row r="2499" spans="2:11" ht="15.6">
      <c r="B2499" s="17" t="s">
        <v>5974</v>
      </c>
      <c r="C2499" s="44" t="s">
        <v>5975</v>
      </c>
      <c r="D2499" s="45" t="s">
        <v>5976</v>
      </c>
      <c r="E2499" s="20">
        <v>36</v>
      </c>
      <c r="F2499" s="21">
        <f t="shared" si="267"/>
        <v>27</v>
      </c>
      <c r="G2499" s="18">
        <v>12</v>
      </c>
      <c r="H2499" s="21">
        <f t="shared" si="268"/>
        <v>3</v>
      </c>
      <c r="I2499" s="20">
        <f t="shared" si="269"/>
        <v>2.25</v>
      </c>
      <c r="J2499" s="17">
        <f t="shared" si="270"/>
        <v>60</v>
      </c>
      <c r="K2499" s="23">
        <v>8.99</v>
      </c>
    </row>
    <row r="2500" spans="2:11" ht="15.6">
      <c r="B2500" s="17" t="s">
        <v>5977</v>
      </c>
      <c r="C2500" s="44" t="s">
        <v>5978</v>
      </c>
      <c r="D2500" s="45" t="s">
        <v>5979</v>
      </c>
      <c r="E2500" s="20">
        <v>30</v>
      </c>
      <c r="F2500" s="21">
        <f t="shared" ref="F2500:F2522" si="271">E2500*0.75</f>
        <v>22.5</v>
      </c>
      <c r="G2500" s="18">
        <v>12</v>
      </c>
      <c r="H2500" s="21">
        <f t="shared" ref="H2500:H2522" si="272">E2500/G2500</f>
        <v>2.5</v>
      </c>
      <c r="I2500" s="20">
        <f t="shared" ref="I2500:I2522" si="273">F2500/G2500</f>
        <v>1.875</v>
      </c>
      <c r="J2500" s="17">
        <f t="shared" ref="J2500:J2522" si="274">G2500*5</f>
        <v>60</v>
      </c>
      <c r="K2500" s="23">
        <v>6.99</v>
      </c>
    </row>
    <row r="2501" spans="2:11" ht="15.6">
      <c r="B2501" s="17" t="s">
        <v>5980</v>
      </c>
      <c r="C2501" s="44" t="s">
        <v>5981</v>
      </c>
      <c r="D2501" s="45" t="s">
        <v>5982</v>
      </c>
      <c r="E2501" s="20">
        <v>30</v>
      </c>
      <c r="F2501" s="21">
        <f t="shared" si="271"/>
        <v>22.5</v>
      </c>
      <c r="G2501" s="18">
        <v>12</v>
      </c>
      <c r="H2501" s="21">
        <f t="shared" si="272"/>
        <v>2.5</v>
      </c>
      <c r="I2501" s="20">
        <f t="shared" si="273"/>
        <v>1.875</v>
      </c>
      <c r="J2501" s="17">
        <f t="shared" si="274"/>
        <v>60</v>
      </c>
      <c r="K2501" s="23">
        <v>6.99</v>
      </c>
    </row>
    <row r="2502" spans="2:11" ht="15.6">
      <c r="B2502" s="17" t="s">
        <v>5983</v>
      </c>
      <c r="C2502" s="44" t="s">
        <v>5984</v>
      </c>
      <c r="D2502" s="45" t="s">
        <v>5985</v>
      </c>
      <c r="E2502" s="20">
        <v>30</v>
      </c>
      <c r="F2502" s="21">
        <f t="shared" si="271"/>
        <v>22.5</v>
      </c>
      <c r="G2502" s="18">
        <v>12</v>
      </c>
      <c r="H2502" s="21">
        <f t="shared" si="272"/>
        <v>2.5</v>
      </c>
      <c r="I2502" s="20">
        <f t="shared" si="273"/>
        <v>1.875</v>
      </c>
      <c r="J2502" s="17">
        <f t="shared" si="274"/>
        <v>60</v>
      </c>
      <c r="K2502" s="23">
        <v>6.99</v>
      </c>
    </row>
    <row r="2503" spans="2:11" ht="15.6">
      <c r="B2503" s="17" t="s">
        <v>5986</v>
      </c>
      <c r="C2503" s="44" t="s">
        <v>5987</v>
      </c>
      <c r="D2503" s="45" t="s">
        <v>5988</v>
      </c>
      <c r="E2503" s="20">
        <v>36</v>
      </c>
      <c r="F2503" s="21">
        <f t="shared" si="271"/>
        <v>27</v>
      </c>
      <c r="G2503" s="18">
        <v>12</v>
      </c>
      <c r="H2503" s="21">
        <f t="shared" si="272"/>
        <v>3</v>
      </c>
      <c r="I2503" s="20">
        <f t="shared" si="273"/>
        <v>2.25</v>
      </c>
      <c r="J2503" s="17">
        <f t="shared" si="274"/>
        <v>60</v>
      </c>
      <c r="K2503" s="23">
        <v>7.99</v>
      </c>
    </row>
    <row r="2504" spans="2:11" ht="15.6">
      <c r="B2504" s="17" t="s">
        <v>5989</v>
      </c>
      <c r="C2504" s="44" t="s">
        <v>5990</v>
      </c>
      <c r="D2504" s="45" t="s">
        <v>5991</v>
      </c>
      <c r="E2504" s="20">
        <v>36</v>
      </c>
      <c r="F2504" s="21">
        <f t="shared" si="271"/>
        <v>27</v>
      </c>
      <c r="G2504" s="18">
        <v>12</v>
      </c>
      <c r="H2504" s="21">
        <f t="shared" si="272"/>
        <v>3</v>
      </c>
      <c r="I2504" s="20">
        <f t="shared" si="273"/>
        <v>2.25</v>
      </c>
      <c r="J2504" s="17">
        <f t="shared" si="274"/>
        <v>60</v>
      </c>
      <c r="K2504" s="23">
        <v>7.99</v>
      </c>
    </row>
    <row r="2505" spans="2:11" ht="15.6">
      <c r="B2505" s="17" t="s">
        <v>5992</v>
      </c>
      <c r="C2505" s="44" t="s">
        <v>5993</v>
      </c>
      <c r="D2505" s="45" t="s">
        <v>5994</v>
      </c>
      <c r="E2505" s="20">
        <v>90</v>
      </c>
      <c r="F2505" s="21">
        <f t="shared" si="271"/>
        <v>67.5</v>
      </c>
      <c r="G2505" s="18">
        <v>12</v>
      </c>
      <c r="H2505" s="21">
        <f t="shared" si="272"/>
        <v>7.5</v>
      </c>
      <c r="I2505" s="20">
        <f t="shared" si="273"/>
        <v>5.625</v>
      </c>
      <c r="J2505" s="17">
        <f t="shared" si="274"/>
        <v>60</v>
      </c>
      <c r="K2505" s="23">
        <v>17.989999999999998</v>
      </c>
    </row>
    <row r="2506" spans="2:11" ht="15.6">
      <c r="B2506" s="17" t="s">
        <v>5995</v>
      </c>
      <c r="C2506" s="44" t="s">
        <v>5996</v>
      </c>
      <c r="D2506" s="45" t="s">
        <v>5997</v>
      </c>
      <c r="E2506" s="20">
        <v>66</v>
      </c>
      <c r="F2506" s="21">
        <f t="shared" si="271"/>
        <v>49.5</v>
      </c>
      <c r="G2506" s="18">
        <v>24</v>
      </c>
      <c r="H2506" s="21">
        <f t="shared" si="272"/>
        <v>2.75</v>
      </c>
      <c r="I2506" s="20">
        <f t="shared" si="273"/>
        <v>2.0625</v>
      </c>
      <c r="J2506" s="17">
        <f t="shared" si="274"/>
        <v>120</v>
      </c>
      <c r="K2506" s="23">
        <v>7.99</v>
      </c>
    </row>
    <row r="2507" spans="2:11" ht="15.6">
      <c r="B2507" s="17" t="s">
        <v>5998</v>
      </c>
      <c r="C2507" s="44" t="s">
        <v>5999</v>
      </c>
      <c r="D2507" s="45" t="s">
        <v>6000</v>
      </c>
      <c r="E2507" s="20">
        <v>144</v>
      </c>
      <c r="F2507" s="21">
        <f t="shared" si="271"/>
        <v>108</v>
      </c>
      <c r="G2507" s="18">
        <v>48</v>
      </c>
      <c r="H2507" s="21">
        <f t="shared" si="272"/>
        <v>3</v>
      </c>
      <c r="I2507" s="20">
        <f t="shared" si="273"/>
        <v>2.25</v>
      </c>
      <c r="J2507" s="17">
        <f t="shared" si="274"/>
        <v>240</v>
      </c>
      <c r="K2507" s="23">
        <v>9.99</v>
      </c>
    </row>
    <row r="2508" spans="2:11" ht="15.6">
      <c r="B2508" s="17" t="s">
        <v>6001</v>
      </c>
      <c r="C2508" s="44" t="s">
        <v>6002</v>
      </c>
      <c r="D2508" s="45" t="s">
        <v>6003</v>
      </c>
      <c r="E2508" s="20">
        <v>102</v>
      </c>
      <c r="F2508" s="21">
        <f t="shared" si="271"/>
        <v>76.5</v>
      </c>
      <c r="G2508" s="18">
        <v>12</v>
      </c>
      <c r="H2508" s="21">
        <f t="shared" si="272"/>
        <v>8.5</v>
      </c>
      <c r="I2508" s="20">
        <f t="shared" si="273"/>
        <v>6.375</v>
      </c>
      <c r="J2508" s="17">
        <f t="shared" si="274"/>
        <v>60</v>
      </c>
      <c r="K2508" s="23">
        <v>20.99</v>
      </c>
    </row>
    <row r="2509" spans="2:11" ht="15.6">
      <c r="B2509" s="17" t="s">
        <v>6004</v>
      </c>
      <c r="C2509" s="44" t="s">
        <v>6005</v>
      </c>
      <c r="D2509" s="45" t="s">
        <v>6006</v>
      </c>
      <c r="E2509" s="20">
        <v>24</v>
      </c>
      <c r="F2509" s="21">
        <f t="shared" si="271"/>
        <v>18</v>
      </c>
      <c r="G2509" s="18">
        <v>12</v>
      </c>
      <c r="H2509" s="21">
        <f t="shared" si="272"/>
        <v>2</v>
      </c>
      <c r="I2509" s="20">
        <f t="shared" si="273"/>
        <v>1.5</v>
      </c>
      <c r="J2509" s="17">
        <f t="shared" si="274"/>
        <v>60</v>
      </c>
      <c r="K2509" s="23">
        <v>5.99</v>
      </c>
    </row>
    <row r="2510" spans="2:11" ht="15.6">
      <c r="B2510" s="17" t="s">
        <v>6007</v>
      </c>
      <c r="C2510" s="44" t="s">
        <v>6008</v>
      </c>
      <c r="D2510" s="45" t="s">
        <v>6009</v>
      </c>
      <c r="E2510" s="20">
        <v>24</v>
      </c>
      <c r="F2510" s="21">
        <f t="shared" si="271"/>
        <v>18</v>
      </c>
      <c r="G2510" s="18">
        <v>12</v>
      </c>
      <c r="H2510" s="21">
        <f t="shared" si="272"/>
        <v>2</v>
      </c>
      <c r="I2510" s="20">
        <f t="shared" si="273"/>
        <v>1.5</v>
      </c>
      <c r="J2510" s="17">
        <f t="shared" si="274"/>
        <v>60</v>
      </c>
      <c r="K2510" s="23">
        <v>5.99</v>
      </c>
    </row>
    <row r="2511" spans="2:11" ht="15.6">
      <c r="B2511" s="17" t="s">
        <v>6010</v>
      </c>
      <c r="C2511" s="44" t="s">
        <v>6011</v>
      </c>
      <c r="D2511" s="45" t="s">
        <v>6012</v>
      </c>
      <c r="E2511" s="20">
        <v>108</v>
      </c>
      <c r="F2511" s="21">
        <f t="shared" si="271"/>
        <v>81</v>
      </c>
      <c r="G2511" s="18">
        <v>12</v>
      </c>
      <c r="H2511" s="21">
        <f t="shared" si="272"/>
        <v>9</v>
      </c>
      <c r="I2511" s="20">
        <f t="shared" si="273"/>
        <v>6.75</v>
      </c>
      <c r="J2511" s="17">
        <f t="shared" si="274"/>
        <v>60</v>
      </c>
      <c r="K2511" s="23">
        <v>21.99</v>
      </c>
    </row>
    <row r="2512" spans="2:11" ht="15.6">
      <c r="B2512" s="17" t="s">
        <v>6013</v>
      </c>
      <c r="C2512" s="44" t="s">
        <v>6014</v>
      </c>
      <c r="D2512" s="45" t="s">
        <v>6015</v>
      </c>
      <c r="E2512" s="20">
        <v>24</v>
      </c>
      <c r="F2512" s="21">
        <f t="shared" si="271"/>
        <v>18</v>
      </c>
      <c r="G2512" s="18">
        <v>12</v>
      </c>
      <c r="H2512" s="21">
        <f t="shared" si="272"/>
        <v>2</v>
      </c>
      <c r="I2512" s="20">
        <f t="shared" si="273"/>
        <v>1.5</v>
      </c>
      <c r="J2512" s="17">
        <f t="shared" si="274"/>
        <v>60</v>
      </c>
      <c r="K2512" s="23">
        <v>5.99</v>
      </c>
    </row>
    <row r="2513" spans="2:11" ht="15.6">
      <c r="B2513" s="17" t="s">
        <v>6016</v>
      </c>
      <c r="C2513" s="44" t="s">
        <v>6017</v>
      </c>
      <c r="D2513" s="45" t="s">
        <v>6018</v>
      </c>
      <c r="E2513" s="20">
        <v>102</v>
      </c>
      <c r="F2513" s="21">
        <f t="shared" si="271"/>
        <v>76.5</v>
      </c>
      <c r="G2513" s="18">
        <v>12</v>
      </c>
      <c r="H2513" s="21">
        <f t="shared" si="272"/>
        <v>8.5</v>
      </c>
      <c r="I2513" s="20">
        <f t="shared" si="273"/>
        <v>6.375</v>
      </c>
      <c r="J2513" s="17">
        <f t="shared" si="274"/>
        <v>60</v>
      </c>
      <c r="K2513" s="23">
        <v>5.99</v>
      </c>
    </row>
    <row r="2514" spans="2:11" ht="15.6">
      <c r="B2514" s="17" t="s">
        <v>6019</v>
      </c>
      <c r="C2514" s="44" t="s">
        <v>6020</v>
      </c>
      <c r="D2514" s="45" t="s">
        <v>6021</v>
      </c>
      <c r="E2514" s="20">
        <v>27</v>
      </c>
      <c r="F2514" s="21">
        <f t="shared" si="271"/>
        <v>20.25</v>
      </c>
      <c r="G2514" s="18">
        <v>12</v>
      </c>
      <c r="H2514" s="21">
        <f t="shared" si="272"/>
        <v>2.25</v>
      </c>
      <c r="I2514" s="20">
        <f t="shared" si="273"/>
        <v>1.6875</v>
      </c>
      <c r="J2514" s="17">
        <f t="shared" si="274"/>
        <v>60</v>
      </c>
      <c r="K2514" s="23">
        <v>6.99</v>
      </c>
    </row>
    <row r="2515" spans="2:11" ht="15.6">
      <c r="B2515" s="17" t="s">
        <v>6022</v>
      </c>
      <c r="C2515" s="44" t="s">
        <v>6023</v>
      </c>
      <c r="D2515" s="45" t="s">
        <v>6024</v>
      </c>
      <c r="E2515" s="20">
        <v>42</v>
      </c>
      <c r="F2515" s="21">
        <f t="shared" si="271"/>
        <v>31.5</v>
      </c>
      <c r="G2515" s="18">
        <v>12</v>
      </c>
      <c r="H2515" s="21">
        <f t="shared" si="272"/>
        <v>3.5</v>
      </c>
      <c r="I2515" s="20">
        <f t="shared" si="273"/>
        <v>2.625</v>
      </c>
      <c r="J2515" s="17">
        <f t="shared" si="274"/>
        <v>60</v>
      </c>
      <c r="K2515" s="23">
        <v>5.99</v>
      </c>
    </row>
    <row r="2516" spans="2:11" ht="15.6">
      <c r="B2516" s="17" t="s">
        <v>6025</v>
      </c>
      <c r="C2516" s="44" t="s">
        <v>6026</v>
      </c>
      <c r="D2516" s="45" t="s">
        <v>6027</v>
      </c>
      <c r="E2516" s="20">
        <v>24</v>
      </c>
      <c r="F2516" s="21">
        <f t="shared" si="271"/>
        <v>18</v>
      </c>
      <c r="G2516" s="18">
        <v>12</v>
      </c>
      <c r="H2516" s="21">
        <f t="shared" si="272"/>
        <v>2</v>
      </c>
      <c r="I2516" s="20">
        <f t="shared" si="273"/>
        <v>1.5</v>
      </c>
      <c r="J2516" s="17">
        <f t="shared" si="274"/>
        <v>60</v>
      </c>
      <c r="K2516" s="23">
        <v>5.99</v>
      </c>
    </row>
    <row r="2517" spans="2:11" ht="15.6">
      <c r="B2517" s="17" t="s">
        <v>6028</v>
      </c>
      <c r="C2517" s="44" t="s">
        <v>6029</v>
      </c>
      <c r="D2517" s="45" t="s">
        <v>6030</v>
      </c>
      <c r="E2517" s="20">
        <v>84</v>
      </c>
      <c r="F2517" s="21">
        <f t="shared" si="271"/>
        <v>63</v>
      </c>
      <c r="G2517" s="18">
        <v>24</v>
      </c>
      <c r="H2517" s="21">
        <f t="shared" si="272"/>
        <v>3.5</v>
      </c>
      <c r="I2517" s="20">
        <f t="shared" si="273"/>
        <v>2.625</v>
      </c>
      <c r="J2517" s="17">
        <f t="shared" si="274"/>
        <v>120</v>
      </c>
      <c r="K2517" s="23">
        <v>8.99</v>
      </c>
    </row>
    <row r="2518" spans="2:11" ht="15.6">
      <c r="B2518" s="17" t="s">
        <v>6031</v>
      </c>
      <c r="C2518" s="44" t="s">
        <v>6032</v>
      </c>
      <c r="D2518" s="45" t="s">
        <v>6033</v>
      </c>
      <c r="E2518" s="20">
        <v>96</v>
      </c>
      <c r="F2518" s="21">
        <f t="shared" si="271"/>
        <v>72</v>
      </c>
      <c r="G2518" s="18">
        <v>12</v>
      </c>
      <c r="H2518" s="21">
        <f t="shared" si="272"/>
        <v>8</v>
      </c>
      <c r="I2518" s="20">
        <f t="shared" si="273"/>
        <v>6</v>
      </c>
      <c r="J2518" s="17">
        <f t="shared" si="274"/>
        <v>60</v>
      </c>
      <c r="K2518" s="23">
        <v>19.989999999999998</v>
      </c>
    </row>
    <row r="2519" spans="2:11" ht="15.6">
      <c r="B2519" s="17" t="s">
        <v>6034</v>
      </c>
      <c r="C2519" s="44" t="s">
        <v>6035</v>
      </c>
      <c r="D2519" s="45" t="s">
        <v>6036</v>
      </c>
      <c r="E2519" s="20">
        <v>24</v>
      </c>
      <c r="F2519" s="21">
        <f t="shared" si="271"/>
        <v>18</v>
      </c>
      <c r="G2519" s="18">
        <v>12</v>
      </c>
      <c r="H2519" s="21">
        <f t="shared" si="272"/>
        <v>2</v>
      </c>
      <c r="I2519" s="20">
        <f t="shared" si="273"/>
        <v>1.5</v>
      </c>
      <c r="J2519" s="17">
        <f t="shared" si="274"/>
        <v>60</v>
      </c>
      <c r="K2519" s="23">
        <v>5.99</v>
      </c>
    </row>
    <row r="2520" spans="2:11" ht="15.6">
      <c r="B2520" s="17" t="s">
        <v>6037</v>
      </c>
      <c r="C2520" s="44" t="s">
        <v>6038</v>
      </c>
      <c r="D2520" s="45" t="s">
        <v>6039</v>
      </c>
      <c r="E2520" s="20">
        <v>24</v>
      </c>
      <c r="F2520" s="21">
        <f t="shared" si="271"/>
        <v>18</v>
      </c>
      <c r="G2520" s="18">
        <v>12</v>
      </c>
      <c r="H2520" s="21">
        <f t="shared" si="272"/>
        <v>2</v>
      </c>
      <c r="I2520" s="20">
        <f t="shared" si="273"/>
        <v>1.5</v>
      </c>
      <c r="J2520" s="17">
        <f t="shared" si="274"/>
        <v>60</v>
      </c>
      <c r="K2520" s="23">
        <v>5.99</v>
      </c>
    </row>
    <row r="2521" spans="2:11" ht="15.6">
      <c r="B2521" s="17" t="s">
        <v>6040</v>
      </c>
      <c r="C2521" s="44" t="s">
        <v>6041</v>
      </c>
      <c r="D2521" s="45" t="s">
        <v>6042</v>
      </c>
      <c r="E2521" s="20">
        <v>52.5</v>
      </c>
      <c r="F2521" s="21">
        <f t="shared" si="271"/>
        <v>39.375</v>
      </c>
      <c r="G2521" s="18">
        <v>15</v>
      </c>
      <c r="H2521" s="21">
        <f t="shared" si="272"/>
        <v>3.5</v>
      </c>
      <c r="I2521" s="20">
        <f t="shared" si="273"/>
        <v>2.625</v>
      </c>
      <c r="J2521" s="17">
        <f t="shared" si="274"/>
        <v>75</v>
      </c>
      <c r="K2521" s="23">
        <v>8.99</v>
      </c>
    </row>
    <row r="2522" spans="2:11" ht="15.6">
      <c r="B2522" s="17" t="s">
        <v>6043</v>
      </c>
      <c r="C2522" s="44" t="s">
        <v>6044</v>
      </c>
      <c r="D2522" s="45" t="s">
        <v>6045</v>
      </c>
      <c r="E2522" s="20">
        <v>26</v>
      </c>
      <c r="F2522" s="21">
        <f t="shared" si="271"/>
        <v>19.5</v>
      </c>
      <c r="G2522" s="18">
        <v>8</v>
      </c>
      <c r="H2522" s="21">
        <f t="shared" si="272"/>
        <v>3.25</v>
      </c>
      <c r="I2522" s="20">
        <f t="shared" si="273"/>
        <v>2.4375</v>
      </c>
      <c r="J2522" s="17">
        <f t="shared" si="274"/>
        <v>40</v>
      </c>
      <c r="K2522" s="23">
        <v>8.99</v>
      </c>
    </row>
    <row r="2523" spans="2:11" ht="15.6">
      <c r="B2523" s="17" t="s">
        <v>6046</v>
      </c>
      <c r="C2523" s="44" t="s">
        <v>6047</v>
      </c>
      <c r="D2523" s="45" t="s">
        <v>6048</v>
      </c>
      <c r="E2523" s="20">
        <v>26</v>
      </c>
      <c r="F2523" s="21">
        <f t="shared" ref="F2523:F2548" si="275">E2523*0.75</f>
        <v>19.5</v>
      </c>
      <c r="G2523" s="18">
        <v>8</v>
      </c>
      <c r="H2523" s="21">
        <f t="shared" ref="H2523:H2548" si="276">E2523/G2523</f>
        <v>3.25</v>
      </c>
      <c r="I2523" s="20">
        <f t="shared" ref="I2523:I2548" si="277">F2523/G2523</f>
        <v>2.4375</v>
      </c>
      <c r="J2523" s="17">
        <f t="shared" ref="J2523:J2552" si="278">G2523*5</f>
        <v>40</v>
      </c>
      <c r="K2523" s="23">
        <v>8.99</v>
      </c>
    </row>
    <row r="2524" spans="2:11" ht="15.6">
      <c r="B2524" s="17" t="s">
        <v>6049</v>
      </c>
      <c r="C2524" s="44" t="s">
        <v>6050</v>
      </c>
      <c r="D2524" s="45" t="s">
        <v>6051</v>
      </c>
      <c r="E2524" s="20">
        <v>24</v>
      </c>
      <c r="F2524" s="21">
        <f t="shared" si="275"/>
        <v>18</v>
      </c>
      <c r="G2524" s="18">
        <v>12</v>
      </c>
      <c r="H2524" s="21">
        <f t="shared" si="276"/>
        <v>2</v>
      </c>
      <c r="I2524" s="20">
        <f t="shared" si="277"/>
        <v>1.5</v>
      </c>
      <c r="J2524" s="17">
        <f t="shared" si="278"/>
        <v>60</v>
      </c>
      <c r="K2524" s="23">
        <v>5.99</v>
      </c>
    </row>
    <row r="2525" spans="2:11" ht="15.6">
      <c r="B2525" s="17" t="s">
        <v>6052</v>
      </c>
      <c r="C2525" s="44" t="s">
        <v>6053</v>
      </c>
      <c r="D2525" s="45" t="s">
        <v>6054</v>
      </c>
      <c r="E2525" s="20">
        <v>24</v>
      </c>
      <c r="F2525" s="21">
        <f t="shared" si="275"/>
        <v>18</v>
      </c>
      <c r="G2525" s="18">
        <v>12</v>
      </c>
      <c r="H2525" s="21">
        <f t="shared" si="276"/>
        <v>2</v>
      </c>
      <c r="I2525" s="20">
        <f t="shared" si="277"/>
        <v>1.5</v>
      </c>
      <c r="J2525" s="17">
        <f t="shared" si="278"/>
        <v>60</v>
      </c>
      <c r="K2525" s="23">
        <v>5.99</v>
      </c>
    </row>
    <row r="2526" spans="2:11" ht="15.6">
      <c r="B2526" s="17" t="s">
        <v>6055</v>
      </c>
      <c r="C2526" s="44" t="s">
        <v>6056</v>
      </c>
      <c r="D2526" s="45" t="s">
        <v>6057</v>
      </c>
      <c r="E2526" s="20">
        <v>48</v>
      </c>
      <c r="F2526" s="21">
        <f t="shared" si="275"/>
        <v>36</v>
      </c>
      <c r="G2526" s="18">
        <v>8</v>
      </c>
      <c r="H2526" s="21">
        <f t="shared" si="276"/>
        <v>6</v>
      </c>
      <c r="I2526" s="20">
        <f t="shared" si="277"/>
        <v>4.5</v>
      </c>
      <c r="J2526" s="17">
        <f t="shared" si="278"/>
        <v>40</v>
      </c>
      <c r="K2526" s="23">
        <v>14.99</v>
      </c>
    </row>
    <row r="2527" spans="2:11" ht="15.6">
      <c r="B2527" s="17" t="s">
        <v>6058</v>
      </c>
      <c r="C2527" s="44" t="s">
        <v>6059</v>
      </c>
      <c r="D2527" s="45" t="s">
        <v>6060</v>
      </c>
      <c r="E2527" s="20">
        <v>36</v>
      </c>
      <c r="F2527" s="21">
        <f t="shared" si="275"/>
        <v>27</v>
      </c>
      <c r="G2527" s="18">
        <v>12</v>
      </c>
      <c r="H2527" s="21">
        <f t="shared" si="276"/>
        <v>3</v>
      </c>
      <c r="I2527" s="20">
        <f t="shared" si="277"/>
        <v>2.25</v>
      </c>
      <c r="J2527" s="17">
        <f t="shared" si="278"/>
        <v>60</v>
      </c>
      <c r="K2527" s="23">
        <v>8.99</v>
      </c>
    </row>
    <row r="2528" spans="2:11" ht="15.6">
      <c r="B2528" s="17" t="s">
        <v>6061</v>
      </c>
      <c r="C2528" s="44" t="s">
        <v>6062</v>
      </c>
      <c r="D2528" s="45" t="s">
        <v>6063</v>
      </c>
      <c r="E2528" s="20">
        <v>24</v>
      </c>
      <c r="F2528" s="21">
        <f t="shared" si="275"/>
        <v>18</v>
      </c>
      <c r="G2528" s="18">
        <v>12</v>
      </c>
      <c r="H2528" s="21">
        <f t="shared" si="276"/>
        <v>2</v>
      </c>
      <c r="I2528" s="20">
        <f t="shared" si="277"/>
        <v>1.5</v>
      </c>
      <c r="J2528" s="17">
        <f t="shared" si="278"/>
        <v>60</v>
      </c>
      <c r="K2528" s="23">
        <v>5.99</v>
      </c>
    </row>
    <row r="2529" spans="2:11" ht="15.6">
      <c r="B2529" s="17" t="s">
        <v>6064</v>
      </c>
      <c r="C2529" s="44" t="s">
        <v>6065</v>
      </c>
      <c r="D2529" s="45" t="s">
        <v>6066</v>
      </c>
      <c r="E2529" s="20">
        <v>36</v>
      </c>
      <c r="F2529" s="21">
        <f t="shared" si="275"/>
        <v>27</v>
      </c>
      <c r="G2529" s="18">
        <v>12</v>
      </c>
      <c r="H2529" s="21">
        <f t="shared" si="276"/>
        <v>3</v>
      </c>
      <c r="I2529" s="20">
        <f t="shared" si="277"/>
        <v>2.25</v>
      </c>
      <c r="J2529" s="17">
        <f t="shared" si="278"/>
        <v>60</v>
      </c>
      <c r="K2529" s="23">
        <v>8.99</v>
      </c>
    </row>
    <row r="2530" spans="2:11" ht="15.6">
      <c r="B2530" s="17" t="s">
        <v>6067</v>
      </c>
      <c r="C2530" s="44" t="s">
        <v>6068</v>
      </c>
      <c r="D2530" s="45" t="s">
        <v>6069</v>
      </c>
      <c r="E2530" s="20">
        <v>26</v>
      </c>
      <c r="F2530" s="21">
        <f t="shared" si="275"/>
        <v>19.5</v>
      </c>
      <c r="G2530" s="18">
        <v>8</v>
      </c>
      <c r="H2530" s="21">
        <f t="shared" si="276"/>
        <v>3.25</v>
      </c>
      <c r="I2530" s="20">
        <f t="shared" si="277"/>
        <v>2.4375</v>
      </c>
      <c r="J2530" s="17">
        <f t="shared" si="278"/>
        <v>40</v>
      </c>
      <c r="K2530" s="23">
        <v>8.99</v>
      </c>
    </row>
    <row r="2531" spans="2:11" ht="15.6">
      <c r="B2531" s="17" t="s">
        <v>6070</v>
      </c>
      <c r="C2531" s="44" t="s">
        <v>6071</v>
      </c>
      <c r="D2531" s="45" t="s">
        <v>6072</v>
      </c>
      <c r="E2531" s="20">
        <v>36</v>
      </c>
      <c r="F2531" s="21">
        <f t="shared" si="275"/>
        <v>27</v>
      </c>
      <c r="G2531" s="18">
        <v>16</v>
      </c>
      <c r="H2531" s="21">
        <f t="shared" si="276"/>
        <v>2.25</v>
      </c>
      <c r="I2531" s="20">
        <f t="shared" si="277"/>
        <v>1.6875</v>
      </c>
      <c r="J2531" s="17">
        <f t="shared" si="278"/>
        <v>80</v>
      </c>
      <c r="K2531" s="23">
        <v>6.99</v>
      </c>
    </row>
    <row r="2532" spans="2:11" ht="15.6">
      <c r="B2532" s="17" t="s">
        <v>6073</v>
      </c>
      <c r="C2532" s="44" t="s">
        <v>6074</v>
      </c>
      <c r="D2532" s="45" t="s">
        <v>6075</v>
      </c>
      <c r="E2532" s="20">
        <v>27</v>
      </c>
      <c r="F2532" s="21">
        <f t="shared" si="275"/>
        <v>20.25</v>
      </c>
      <c r="G2532" s="18">
        <v>12</v>
      </c>
      <c r="H2532" s="21">
        <f t="shared" si="276"/>
        <v>2.25</v>
      </c>
      <c r="I2532" s="20">
        <f t="shared" si="277"/>
        <v>1.6875</v>
      </c>
      <c r="J2532" s="17">
        <f t="shared" si="278"/>
        <v>60</v>
      </c>
      <c r="K2532" s="23">
        <v>6.99</v>
      </c>
    </row>
    <row r="2533" spans="2:11" ht="15.6">
      <c r="B2533" s="17" t="s">
        <v>6076</v>
      </c>
      <c r="C2533" s="44" t="s">
        <v>6077</v>
      </c>
      <c r="D2533" s="45" t="s">
        <v>6078</v>
      </c>
      <c r="E2533" s="20">
        <v>27</v>
      </c>
      <c r="F2533" s="21">
        <f t="shared" si="275"/>
        <v>20.25</v>
      </c>
      <c r="G2533" s="18">
        <v>12</v>
      </c>
      <c r="H2533" s="21">
        <f t="shared" si="276"/>
        <v>2.25</v>
      </c>
      <c r="I2533" s="20">
        <f t="shared" si="277"/>
        <v>1.6875</v>
      </c>
      <c r="J2533" s="17">
        <f t="shared" si="278"/>
        <v>60</v>
      </c>
      <c r="K2533" s="23">
        <v>6.99</v>
      </c>
    </row>
    <row r="2534" spans="2:11" ht="15.6">
      <c r="B2534" s="17" t="s">
        <v>6079</v>
      </c>
      <c r="C2534" s="44" t="s">
        <v>6080</v>
      </c>
      <c r="D2534" s="45" t="s">
        <v>6081</v>
      </c>
      <c r="E2534" s="20">
        <v>108</v>
      </c>
      <c r="F2534" s="21">
        <f t="shared" si="275"/>
        <v>81</v>
      </c>
      <c r="G2534" s="18">
        <v>36</v>
      </c>
      <c r="H2534" s="21">
        <f t="shared" si="276"/>
        <v>3</v>
      </c>
      <c r="I2534" s="20">
        <f t="shared" si="277"/>
        <v>2.25</v>
      </c>
      <c r="J2534" s="17">
        <f t="shared" si="278"/>
        <v>180</v>
      </c>
      <c r="K2534" s="23">
        <v>7.99</v>
      </c>
    </row>
    <row r="2535" spans="2:11" ht="15.6">
      <c r="B2535" s="17" t="s">
        <v>6082</v>
      </c>
      <c r="C2535" s="44" t="s">
        <v>6083</v>
      </c>
      <c r="D2535" s="45" t="s">
        <v>6084</v>
      </c>
      <c r="E2535" s="20">
        <v>144</v>
      </c>
      <c r="F2535" s="21">
        <f t="shared" si="275"/>
        <v>108</v>
      </c>
      <c r="G2535" s="18">
        <v>96</v>
      </c>
      <c r="H2535" s="21">
        <f t="shared" si="276"/>
        <v>1.5</v>
      </c>
      <c r="I2535" s="20">
        <f t="shared" si="277"/>
        <v>1.125</v>
      </c>
      <c r="J2535" s="17">
        <f t="shared" si="278"/>
        <v>480</v>
      </c>
      <c r="K2535" s="23">
        <v>4.99</v>
      </c>
    </row>
    <row r="2536" spans="2:11" ht="15.6">
      <c r="B2536" s="17" t="s">
        <v>6085</v>
      </c>
      <c r="C2536" s="44" t="s">
        <v>6086</v>
      </c>
      <c r="D2536" s="45" t="s">
        <v>6087</v>
      </c>
      <c r="E2536" s="20">
        <v>24</v>
      </c>
      <c r="F2536" s="21">
        <f t="shared" si="275"/>
        <v>18</v>
      </c>
      <c r="G2536" s="18">
        <v>12</v>
      </c>
      <c r="H2536" s="21">
        <f t="shared" si="276"/>
        <v>2</v>
      </c>
      <c r="I2536" s="20">
        <f t="shared" si="277"/>
        <v>1.5</v>
      </c>
      <c r="J2536" s="17">
        <f t="shared" si="278"/>
        <v>60</v>
      </c>
      <c r="K2536" s="23">
        <v>5.99</v>
      </c>
    </row>
    <row r="2537" spans="2:11" ht="15.6">
      <c r="B2537" s="17" t="s">
        <v>6088</v>
      </c>
      <c r="C2537" s="44" t="s">
        <v>6089</v>
      </c>
      <c r="D2537" s="45" t="s">
        <v>6090</v>
      </c>
      <c r="E2537" s="20">
        <v>96</v>
      </c>
      <c r="F2537" s="21">
        <f t="shared" si="275"/>
        <v>72</v>
      </c>
      <c r="G2537" s="18">
        <v>60</v>
      </c>
      <c r="H2537" s="21">
        <f t="shared" si="276"/>
        <v>1.6</v>
      </c>
      <c r="I2537" s="20">
        <f t="shared" si="277"/>
        <v>1.2</v>
      </c>
      <c r="J2537" s="17">
        <f t="shared" si="278"/>
        <v>300</v>
      </c>
      <c r="K2537" s="23">
        <v>4.99</v>
      </c>
    </row>
    <row r="2538" spans="2:11" ht="15.6">
      <c r="B2538" s="17" t="s">
        <v>6091</v>
      </c>
      <c r="C2538" s="44" t="s">
        <v>5376</v>
      </c>
      <c r="D2538" s="19" t="s">
        <v>6092</v>
      </c>
      <c r="E2538" s="20">
        <v>144</v>
      </c>
      <c r="F2538" s="21">
        <f t="shared" si="275"/>
        <v>108</v>
      </c>
      <c r="G2538" s="18">
        <v>24</v>
      </c>
      <c r="H2538" s="21">
        <f t="shared" si="276"/>
        <v>6</v>
      </c>
      <c r="I2538" s="20">
        <f t="shared" si="277"/>
        <v>4.5</v>
      </c>
      <c r="J2538" s="17">
        <f t="shared" si="278"/>
        <v>120</v>
      </c>
      <c r="K2538" s="23">
        <v>14.99</v>
      </c>
    </row>
    <row r="2539" spans="2:11" ht="15.6">
      <c r="B2539" s="17" t="s">
        <v>6093</v>
      </c>
      <c r="C2539" s="44" t="s">
        <v>5376</v>
      </c>
      <c r="D2539" s="19" t="s">
        <v>6094</v>
      </c>
      <c r="E2539" s="20">
        <v>144</v>
      </c>
      <c r="F2539" s="21">
        <f t="shared" si="275"/>
        <v>108</v>
      </c>
      <c r="G2539" s="18">
        <v>24</v>
      </c>
      <c r="H2539" s="21">
        <f t="shared" si="276"/>
        <v>6</v>
      </c>
      <c r="I2539" s="20">
        <f t="shared" si="277"/>
        <v>4.5</v>
      </c>
      <c r="J2539" s="17">
        <f t="shared" si="278"/>
        <v>120</v>
      </c>
      <c r="K2539" s="23">
        <v>14.99</v>
      </c>
    </row>
    <row r="2540" spans="2:11" ht="15.6">
      <c r="B2540" s="17" t="s">
        <v>6095</v>
      </c>
      <c r="C2540" s="44" t="s">
        <v>5376</v>
      </c>
      <c r="D2540" s="19" t="s">
        <v>6096</v>
      </c>
      <c r="E2540" s="20">
        <v>144</v>
      </c>
      <c r="F2540" s="21">
        <f t="shared" si="275"/>
        <v>108</v>
      </c>
      <c r="G2540" s="18">
        <v>24</v>
      </c>
      <c r="H2540" s="21">
        <f t="shared" si="276"/>
        <v>6</v>
      </c>
      <c r="I2540" s="20">
        <f t="shared" si="277"/>
        <v>4.5</v>
      </c>
      <c r="J2540" s="17">
        <f t="shared" si="278"/>
        <v>120</v>
      </c>
      <c r="K2540" s="23">
        <v>14.99</v>
      </c>
    </row>
    <row r="2541" spans="2:11" ht="15.6">
      <c r="B2541" s="17" t="s">
        <v>6097</v>
      </c>
      <c r="C2541" s="44" t="s">
        <v>5376</v>
      </c>
      <c r="D2541" s="19" t="s">
        <v>6098</v>
      </c>
      <c r="E2541" s="20">
        <v>144</v>
      </c>
      <c r="F2541" s="21">
        <f t="shared" si="275"/>
        <v>108</v>
      </c>
      <c r="G2541" s="18">
        <v>24</v>
      </c>
      <c r="H2541" s="21">
        <f t="shared" si="276"/>
        <v>6</v>
      </c>
      <c r="I2541" s="20">
        <f t="shared" si="277"/>
        <v>4.5</v>
      </c>
      <c r="J2541" s="17">
        <f t="shared" si="278"/>
        <v>120</v>
      </c>
      <c r="K2541" s="23">
        <v>14.99</v>
      </c>
    </row>
    <row r="2542" spans="2:11" ht="15.6">
      <c r="B2542" s="17" t="s">
        <v>6099</v>
      </c>
      <c r="C2542" s="44" t="s">
        <v>6100</v>
      </c>
      <c r="D2542" s="45" t="s">
        <v>6101</v>
      </c>
      <c r="E2542" s="20">
        <v>27</v>
      </c>
      <c r="F2542" s="21">
        <f t="shared" si="275"/>
        <v>20.25</v>
      </c>
      <c r="G2542" s="18">
        <v>12</v>
      </c>
      <c r="H2542" s="21">
        <f t="shared" si="276"/>
        <v>2.25</v>
      </c>
      <c r="I2542" s="20">
        <f t="shared" si="277"/>
        <v>1.6875</v>
      </c>
      <c r="J2542" s="17">
        <f t="shared" si="278"/>
        <v>60</v>
      </c>
      <c r="K2542" s="23">
        <v>5.99</v>
      </c>
    </row>
    <row r="2543" spans="2:11" ht="15.6">
      <c r="B2543" s="17" t="s">
        <v>6102</v>
      </c>
      <c r="C2543" s="44" t="s">
        <v>6103</v>
      </c>
      <c r="D2543" s="45" t="s">
        <v>6104</v>
      </c>
      <c r="E2543" s="20">
        <v>27</v>
      </c>
      <c r="F2543" s="21">
        <f t="shared" si="275"/>
        <v>20.25</v>
      </c>
      <c r="G2543" s="18">
        <v>12</v>
      </c>
      <c r="H2543" s="21">
        <f t="shared" si="276"/>
        <v>2.25</v>
      </c>
      <c r="I2543" s="20">
        <f t="shared" si="277"/>
        <v>1.6875</v>
      </c>
      <c r="J2543" s="17">
        <f t="shared" si="278"/>
        <v>60</v>
      </c>
      <c r="K2543" s="23">
        <v>5.99</v>
      </c>
    </row>
    <row r="2544" spans="2:11" ht="15.6">
      <c r="B2544" s="17" t="s">
        <v>6105</v>
      </c>
      <c r="C2544" s="44" t="s">
        <v>6106</v>
      </c>
      <c r="D2544" s="45" t="s">
        <v>6107</v>
      </c>
      <c r="E2544" s="20">
        <v>36</v>
      </c>
      <c r="F2544" s="21">
        <f t="shared" si="275"/>
        <v>27</v>
      </c>
      <c r="G2544" s="18">
        <v>12</v>
      </c>
      <c r="H2544" s="21">
        <f t="shared" si="276"/>
        <v>3</v>
      </c>
      <c r="I2544" s="20">
        <f t="shared" si="277"/>
        <v>2.25</v>
      </c>
      <c r="J2544" s="17">
        <f t="shared" si="278"/>
        <v>60</v>
      </c>
      <c r="K2544" s="23">
        <v>10.99</v>
      </c>
    </row>
    <row r="2545" spans="2:11" ht="15.6">
      <c r="B2545" s="17" t="s">
        <v>6108</v>
      </c>
      <c r="C2545" s="44" t="s">
        <v>6109</v>
      </c>
      <c r="D2545" s="45" t="s">
        <v>6110</v>
      </c>
      <c r="E2545" s="20">
        <v>150</v>
      </c>
      <c r="F2545" s="21">
        <f t="shared" si="275"/>
        <v>112.5</v>
      </c>
      <c r="G2545" s="18">
        <v>60</v>
      </c>
      <c r="H2545" s="21">
        <f t="shared" si="276"/>
        <v>2.5</v>
      </c>
      <c r="I2545" s="20">
        <f t="shared" si="277"/>
        <v>1.875</v>
      </c>
      <c r="J2545" s="17">
        <f t="shared" si="278"/>
        <v>300</v>
      </c>
      <c r="K2545" s="23">
        <v>6.99</v>
      </c>
    </row>
    <row r="2546" spans="2:11" ht="15.6">
      <c r="B2546" s="17" t="s">
        <v>6111</v>
      </c>
      <c r="C2546" s="44" t="s">
        <v>6112</v>
      </c>
      <c r="D2546" s="45" t="s">
        <v>6113</v>
      </c>
      <c r="E2546" s="20">
        <v>36</v>
      </c>
      <c r="F2546" s="21">
        <f t="shared" si="275"/>
        <v>27</v>
      </c>
      <c r="G2546" s="18">
        <v>12</v>
      </c>
      <c r="H2546" s="21">
        <f t="shared" si="276"/>
        <v>3</v>
      </c>
      <c r="I2546" s="20">
        <f t="shared" si="277"/>
        <v>2.25</v>
      </c>
      <c r="J2546" s="17">
        <f t="shared" si="278"/>
        <v>60</v>
      </c>
      <c r="K2546" s="23">
        <v>11.99</v>
      </c>
    </row>
    <row r="2547" spans="2:11" ht="15.6">
      <c r="B2547" s="17" t="s">
        <v>6114</v>
      </c>
      <c r="C2547" s="44" t="s">
        <v>6115</v>
      </c>
      <c r="D2547" s="45" t="s">
        <v>6116</v>
      </c>
      <c r="E2547" s="20">
        <v>36</v>
      </c>
      <c r="F2547" s="21">
        <f t="shared" si="275"/>
        <v>27</v>
      </c>
      <c r="G2547" s="18">
        <v>12</v>
      </c>
      <c r="H2547" s="21">
        <f t="shared" si="276"/>
        <v>3</v>
      </c>
      <c r="I2547" s="20">
        <f t="shared" si="277"/>
        <v>2.25</v>
      </c>
      <c r="J2547" s="17">
        <f t="shared" si="278"/>
        <v>60</v>
      </c>
      <c r="K2547" s="23">
        <v>11.99</v>
      </c>
    </row>
    <row r="2548" spans="2:11" ht="15.6">
      <c r="B2548" s="17" t="s">
        <v>6117</v>
      </c>
      <c r="C2548" s="44" t="s">
        <v>6118</v>
      </c>
      <c r="D2548" s="45" t="s">
        <v>6119</v>
      </c>
      <c r="E2548" s="20">
        <v>63</v>
      </c>
      <c r="F2548" s="21">
        <f t="shared" si="275"/>
        <v>47.25</v>
      </c>
      <c r="G2548" s="18">
        <v>18</v>
      </c>
      <c r="H2548" s="21">
        <f t="shared" si="276"/>
        <v>3.5</v>
      </c>
      <c r="I2548" s="20">
        <f t="shared" si="277"/>
        <v>2.625</v>
      </c>
      <c r="J2548" s="17">
        <f t="shared" si="278"/>
        <v>90</v>
      </c>
      <c r="K2548" s="23">
        <v>8.99</v>
      </c>
    </row>
    <row r="2549" spans="2:11" ht="15.6">
      <c r="B2549" s="17" t="s">
        <v>6120</v>
      </c>
      <c r="C2549" s="44" t="s">
        <v>6121</v>
      </c>
      <c r="D2549" s="45" t="s">
        <v>6122</v>
      </c>
      <c r="E2549" s="20">
        <v>18</v>
      </c>
      <c r="F2549" s="21">
        <f t="shared" ref="F2549:F2564" si="279">E2549*0.75</f>
        <v>13.5</v>
      </c>
      <c r="G2549" s="18">
        <v>12</v>
      </c>
      <c r="H2549" s="21">
        <f t="shared" ref="H2549:H2564" si="280">E2549/G2549</f>
        <v>1.5</v>
      </c>
      <c r="I2549" s="20">
        <f t="shared" ref="I2549:I2564" si="281">F2549/G2549</f>
        <v>1.125</v>
      </c>
      <c r="J2549" s="17">
        <f t="shared" si="278"/>
        <v>60</v>
      </c>
      <c r="K2549" s="23">
        <v>4.99</v>
      </c>
    </row>
    <row r="2550" spans="2:11" ht="15.6">
      <c r="B2550" s="17" t="s">
        <v>6123</v>
      </c>
      <c r="C2550" s="44" t="s">
        <v>6124</v>
      </c>
      <c r="D2550" s="45" t="s">
        <v>6125</v>
      </c>
      <c r="E2550" s="20">
        <v>18</v>
      </c>
      <c r="F2550" s="21">
        <f t="shared" si="279"/>
        <v>13.5</v>
      </c>
      <c r="G2550" s="18">
        <v>12</v>
      </c>
      <c r="H2550" s="21">
        <f t="shared" si="280"/>
        <v>1.5</v>
      </c>
      <c r="I2550" s="20">
        <f t="shared" si="281"/>
        <v>1.125</v>
      </c>
      <c r="J2550" s="17">
        <f t="shared" si="278"/>
        <v>60</v>
      </c>
      <c r="K2550" s="23">
        <v>4.99</v>
      </c>
    </row>
    <row r="2551" spans="2:11" ht="15.6">
      <c r="B2551" s="17" t="s">
        <v>6126</v>
      </c>
      <c r="C2551" s="44" t="s">
        <v>6127</v>
      </c>
      <c r="D2551" s="45" t="s">
        <v>6128</v>
      </c>
      <c r="E2551" s="20">
        <v>18</v>
      </c>
      <c r="F2551" s="21">
        <f t="shared" si="279"/>
        <v>13.5</v>
      </c>
      <c r="G2551" s="18">
        <v>12</v>
      </c>
      <c r="H2551" s="21">
        <f t="shared" si="280"/>
        <v>1.5</v>
      </c>
      <c r="I2551" s="20">
        <f t="shared" si="281"/>
        <v>1.125</v>
      </c>
      <c r="J2551" s="17">
        <f t="shared" si="278"/>
        <v>60</v>
      </c>
      <c r="K2551" s="23">
        <v>4.99</v>
      </c>
    </row>
    <row r="2552" spans="2:11" ht="15.6">
      <c r="B2552" s="17" t="s">
        <v>6129</v>
      </c>
      <c r="C2552" s="44" t="s">
        <v>6130</v>
      </c>
      <c r="D2552" s="45" t="s">
        <v>6131</v>
      </c>
      <c r="E2552" s="20">
        <v>18</v>
      </c>
      <c r="F2552" s="21">
        <f t="shared" si="279"/>
        <v>13.5</v>
      </c>
      <c r="G2552" s="18">
        <v>12</v>
      </c>
      <c r="H2552" s="21">
        <f t="shared" si="280"/>
        <v>1.5</v>
      </c>
      <c r="I2552" s="20">
        <f t="shared" si="281"/>
        <v>1.125</v>
      </c>
      <c r="J2552" s="17">
        <f t="shared" si="278"/>
        <v>60</v>
      </c>
      <c r="K2552" s="23">
        <v>4.99</v>
      </c>
    </row>
    <row r="2553" spans="2:11" ht="15.6">
      <c r="B2553" s="17" t="s">
        <v>6132</v>
      </c>
      <c r="C2553" s="44" t="s">
        <v>6133</v>
      </c>
      <c r="D2553" s="45" t="s">
        <v>6134</v>
      </c>
      <c r="E2553" s="20">
        <v>60</v>
      </c>
      <c r="F2553" s="21">
        <f t="shared" si="279"/>
        <v>45</v>
      </c>
      <c r="G2553" s="18">
        <v>24</v>
      </c>
      <c r="H2553" s="21">
        <f t="shared" si="280"/>
        <v>2.5</v>
      </c>
      <c r="I2553" s="20">
        <f t="shared" si="281"/>
        <v>1.875</v>
      </c>
      <c r="J2553" s="17">
        <f t="shared" ref="J2553:J2564" si="282">G2553*12</f>
        <v>288</v>
      </c>
      <c r="K2553" s="23">
        <v>5.99</v>
      </c>
    </row>
    <row r="2554" spans="2:11" ht="15.6">
      <c r="B2554" s="17" t="s">
        <v>6135</v>
      </c>
      <c r="C2554" s="44" t="s">
        <v>6136</v>
      </c>
      <c r="D2554" s="45" t="s">
        <v>6137</v>
      </c>
      <c r="E2554" s="20">
        <v>60</v>
      </c>
      <c r="F2554" s="21">
        <f t="shared" si="279"/>
        <v>45</v>
      </c>
      <c r="G2554" s="18">
        <v>12</v>
      </c>
      <c r="H2554" s="21">
        <f t="shared" si="280"/>
        <v>5</v>
      </c>
      <c r="I2554" s="20">
        <f t="shared" si="281"/>
        <v>3.75</v>
      </c>
      <c r="J2554" s="17">
        <f t="shared" si="282"/>
        <v>144</v>
      </c>
      <c r="K2554" s="23">
        <v>12.99</v>
      </c>
    </row>
    <row r="2555" spans="2:11" ht="15.6">
      <c r="B2555" s="17" t="s">
        <v>6138</v>
      </c>
      <c r="C2555" s="44" t="s">
        <v>6139</v>
      </c>
      <c r="D2555" s="45" t="s">
        <v>6140</v>
      </c>
      <c r="E2555" s="20">
        <v>48</v>
      </c>
      <c r="F2555" s="21">
        <f t="shared" si="279"/>
        <v>36</v>
      </c>
      <c r="G2555" s="18">
        <v>12</v>
      </c>
      <c r="H2555" s="21">
        <f t="shared" si="280"/>
        <v>4</v>
      </c>
      <c r="I2555" s="20">
        <f t="shared" si="281"/>
        <v>3</v>
      </c>
      <c r="J2555" s="17">
        <f t="shared" si="282"/>
        <v>144</v>
      </c>
      <c r="K2555" s="23">
        <v>9.99</v>
      </c>
    </row>
    <row r="2556" spans="2:11" ht="15.6">
      <c r="B2556" s="17" t="s">
        <v>6141</v>
      </c>
      <c r="C2556" s="44" t="s">
        <v>6142</v>
      </c>
      <c r="D2556" s="45" t="s">
        <v>6143</v>
      </c>
      <c r="E2556" s="20">
        <v>48</v>
      </c>
      <c r="F2556" s="21">
        <f t="shared" si="279"/>
        <v>36</v>
      </c>
      <c r="G2556" s="18">
        <v>12</v>
      </c>
      <c r="H2556" s="21">
        <f t="shared" si="280"/>
        <v>4</v>
      </c>
      <c r="I2556" s="20">
        <f t="shared" si="281"/>
        <v>3</v>
      </c>
      <c r="J2556" s="17">
        <f t="shared" si="282"/>
        <v>144</v>
      </c>
      <c r="K2556" s="23">
        <v>9.99</v>
      </c>
    </row>
    <row r="2557" spans="2:11" ht="15.6">
      <c r="B2557" s="17" t="s">
        <v>6144</v>
      </c>
      <c r="C2557" s="44" t="s">
        <v>6145</v>
      </c>
      <c r="D2557" s="45" t="s">
        <v>6146</v>
      </c>
      <c r="E2557" s="20">
        <v>48</v>
      </c>
      <c r="F2557" s="21">
        <f t="shared" si="279"/>
        <v>36</v>
      </c>
      <c r="G2557" s="18">
        <v>12</v>
      </c>
      <c r="H2557" s="21">
        <f t="shared" si="280"/>
        <v>4</v>
      </c>
      <c r="I2557" s="20">
        <f t="shared" si="281"/>
        <v>3</v>
      </c>
      <c r="J2557" s="17">
        <f t="shared" si="282"/>
        <v>144</v>
      </c>
      <c r="K2557" s="23">
        <v>9.99</v>
      </c>
    </row>
    <row r="2558" spans="2:11" ht="15.6">
      <c r="B2558" s="17" t="s">
        <v>6147</v>
      </c>
      <c r="C2558" s="44" t="s">
        <v>6148</v>
      </c>
      <c r="D2558" s="45" t="s">
        <v>6149</v>
      </c>
      <c r="E2558" s="20">
        <v>48</v>
      </c>
      <c r="F2558" s="21">
        <f t="shared" si="279"/>
        <v>36</v>
      </c>
      <c r="G2558" s="18">
        <v>12</v>
      </c>
      <c r="H2558" s="21">
        <f t="shared" si="280"/>
        <v>4</v>
      </c>
      <c r="I2558" s="20">
        <f t="shared" si="281"/>
        <v>3</v>
      </c>
      <c r="J2558" s="17">
        <f t="shared" si="282"/>
        <v>144</v>
      </c>
      <c r="K2558" s="23">
        <v>9.99</v>
      </c>
    </row>
    <row r="2559" spans="2:11" ht="15.6">
      <c r="B2559" s="17" t="s">
        <v>6150</v>
      </c>
      <c r="C2559" s="44" t="s">
        <v>6151</v>
      </c>
      <c r="D2559" s="45" t="s">
        <v>6152</v>
      </c>
      <c r="E2559" s="20">
        <v>240</v>
      </c>
      <c r="F2559" s="21">
        <f t="shared" si="279"/>
        <v>180</v>
      </c>
      <c r="G2559" s="18">
        <v>48</v>
      </c>
      <c r="H2559" s="21">
        <f t="shared" si="280"/>
        <v>5</v>
      </c>
      <c r="I2559" s="20">
        <f t="shared" si="281"/>
        <v>3.75</v>
      </c>
      <c r="J2559" s="17">
        <f t="shared" si="282"/>
        <v>576</v>
      </c>
      <c r="K2559" s="23">
        <v>11.99</v>
      </c>
    </row>
    <row r="2560" spans="2:11" ht="15.6">
      <c r="B2560" s="17" t="s">
        <v>6153</v>
      </c>
      <c r="C2560" s="44" t="s">
        <v>6154</v>
      </c>
      <c r="D2560" s="45" t="s">
        <v>6155</v>
      </c>
      <c r="E2560" s="20">
        <v>240</v>
      </c>
      <c r="F2560" s="21">
        <f t="shared" si="279"/>
        <v>180</v>
      </c>
      <c r="G2560" s="18">
        <v>48</v>
      </c>
      <c r="H2560" s="21">
        <f t="shared" si="280"/>
        <v>5</v>
      </c>
      <c r="I2560" s="20">
        <f t="shared" si="281"/>
        <v>3.75</v>
      </c>
      <c r="J2560" s="17">
        <f t="shared" si="282"/>
        <v>576</v>
      </c>
      <c r="K2560" s="23">
        <v>11.99</v>
      </c>
    </row>
    <row r="2561" spans="2:11" ht="15.6">
      <c r="B2561" s="17" t="s">
        <v>6156</v>
      </c>
      <c r="C2561" s="44" t="s">
        <v>6157</v>
      </c>
      <c r="D2561" s="45" t="s">
        <v>6158</v>
      </c>
      <c r="E2561" s="20">
        <v>336</v>
      </c>
      <c r="F2561" s="21">
        <f t="shared" si="279"/>
        <v>252</v>
      </c>
      <c r="G2561" s="18">
        <v>48</v>
      </c>
      <c r="H2561" s="21">
        <f t="shared" si="280"/>
        <v>7</v>
      </c>
      <c r="I2561" s="20">
        <f t="shared" si="281"/>
        <v>5.25</v>
      </c>
      <c r="J2561" s="17">
        <f t="shared" si="282"/>
        <v>576</v>
      </c>
      <c r="K2561" s="23">
        <v>15.99</v>
      </c>
    </row>
    <row r="2562" spans="2:11" ht="15.6">
      <c r="B2562" s="17" t="s">
        <v>6159</v>
      </c>
      <c r="C2562" s="44" t="s">
        <v>5376</v>
      </c>
      <c r="D2562" s="19" t="s">
        <v>6160</v>
      </c>
      <c r="E2562" s="20">
        <v>144</v>
      </c>
      <c r="F2562" s="21">
        <f t="shared" si="279"/>
        <v>108</v>
      </c>
      <c r="G2562" s="18">
        <v>24</v>
      </c>
      <c r="H2562" s="21">
        <f t="shared" si="280"/>
        <v>6</v>
      </c>
      <c r="I2562" s="20">
        <f t="shared" si="281"/>
        <v>4.5</v>
      </c>
      <c r="J2562" s="17">
        <f t="shared" si="282"/>
        <v>288</v>
      </c>
      <c r="K2562" s="23">
        <v>14.99</v>
      </c>
    </row>
    <row r="2563" spans="2:11" ht="15.6">
      <c r="B2563" s="17" t="s">
        <v>6161</v>
      </c>
      <c r="C2563" s="44" t="s">
        <v>6162</v>
      </c>
      <c r="D2563" s="45" t="s">
        <v>6163</v>
      </c>
      <c r="E2563" s="20">
        <v>36</v>
      </c>
      <c r="F2563" s="21">
        <f t="shared" si="279"/>
        <v>27</v>
      </c>
      <c r="G2563" s="18">
        <v>12</v>
      </c>
      <c r="H2563" s="21">
        <f t="shared" si="280"/>
        <v>3</v>
      </c>
      <c r="I2563" s="20">
        <f t="shared" si="281"/>
        <v>2.25</v>
      </c>
      <c r="J2563" s="17">
        <f t="shared" si="282"/>
        <v>144</v>
      </c>
      <c r="K2563" s="23">
        <v>7.99</v>
      </c>
    </row>
    <row r="2564" spans="2:11" ht="15.6">
      <c r="B2564" s="17" t="s">
        <v>6164</v>
      </c>
      <c r="C2564" s="44" t="s">
        <v>6165</v>
      </c>
      <c r="D2564" s="45" t="s">
        <v>6166</v>
      </c>
      <c r="E2564" s="20">
        <v>42</v>
      </c>
      <c r="F2564" s="21">
        <f t="shared" si="279"/>
        <v>31.5</v>
      </c>
      <c r="G2564" s="18">
        <v>12</v>
      </c>
      <c r="H2564" s="21">
        <f t="shared" si="280"/>
        <v>3.5</v>
      </c>
      <c r="I2564" s="20">
        <f t="shared" si="281"/>
        <v>2.625</v>
      </c>
      <c r="J2564" s="17">
        <f t="shared" si="282"/>
        <v>144</v>
      </c>
      <c r="K2564" s="23">
        <v>8.99</v>
      </c>
    </row>
    <row r="2565" spans="2:11" ht="15.6">
      <c r="B2565" s="17" t="s">
        <v>6167</v>
      </c>
      <c r="C2565" s="44" t="s">
        <v>6168</v>
      </c>
      <c r="D2565" s="45" t="s">
        <v>6169</v>
      </c>
      <c r="E2565" s="20">
        <v>144</v>
      </c>
      <c r="F2565" s="21">
        <f t="shared" ref="F2565:F2575" si="283">E2565*0.75</f>
        <v>108</v>
      </c>
      <c r="G2565" s="18">
        <v>24</v>
      </c>
      <c r="H2565" s="21">
        <f t="shared" ref="H2565:H2575" si="284">E2565/G2565</f>
        <v>6</v>
      </c>
      <c r="I2565" s="20">
        <f t="shared" ref="I2565:I2575" si="285">F2565/G2565</f>
        <v>4.5</v>
      </c>
      <c r="J2565" s="17">
        <f t="shared" ref="J2565:J2572" si="286">G2565*12</f>
        <v>288</v>
      </c>
      <c r="K2565" s="23">
        <v>14.99</v>
      </c>
    </row>
    <row r="2566" spans="2:11" ht="15.6">
      <c r="B2566" s="17" t="s">
        <v>6170</v>
      </c>
      <c r="C2566" s="44" t="s">
        <v>6171</v>
      </c>
      <c r="D2566" s="45" t="s">
        <v>6172</v>
      </c>
      <c r="E2566" s="20">
        <v>336</v>
      </c>
      <c r="F2566" s="21">
        <f t="shared" si="283"/>
        <v>252</v>
      </c>
      <c r="G2566" s="18">
        <v>48</v>
      </c>
      <c r="H2566" s="21">
        <f t="shared" si="284"/>
        <v>7</v>
      </c>
      <c r="I2566" s="20">
        <f t="shared" si="285"/>
        <v>5.25</v>
      </c>
      <c r="J2566" s="17">
        <f t="shared" si="286"/>
        <v>576</v>
      </c>
      <c r="K2566" s="23">
        <v>16.989999999999998</v>
      </c>
    </row>
    <row r="2567" spans="2:11" ht="15.6">
      <c r="B2567" s="17" t="s">
        <v>6173</v>
      </c>
      <c r="C2567" s="44" t="s">
        <v>6174</v>
      </c>
      <c r="D2567" s="45" t="s">
        <v>6175</v>
      </c>
      <c r="E2567" s="20">
        <v>96</v>
      </c>
      <c r="F2567" s="21">
        <f t="shared" si="283"/>
        <v>72</v>
      </c>
      <c r="G2567" s="18">
        <v>24</v>
      </c>
      <c r="H2567" s="21">
        <f t="shared" si="284"/>
        <v>4</v>
      </c>
      <c r="I2567" s="20">
        <f t="shared" si="285"/>
        <v>3</v>
      </c>
      <c r="J2567" s="17">
        <f t="shared" si="286"/>
        <v>288</v>
      </c>
      <c r="K2567" s="23">
        <v>11.99</v>
      </c>
    </row>
    <row r="2568" spans="2:11" ht="15.6">
      <c r="B2568" s="17" t="s">
        <v>6176</v>
      </c>
      <c r="C2568" s="44" t="s">
        <v>6177</v>
      </c>
      <c r="D2568" s="45" t="s">
        <v>6178</v>
      </c>
      <c r="E2568" s="20">
        <v>198</v>
      </c>
      <c r="F2568" s="21">
        <f t="shared" si="283"/>
        <v>148.5</v>
      </c>
      <c r="G2568" s="18">
        <v>36</v>
      </c>
      <c r="H2568" s="21">
        <f t="shared" si="284"/>
        <v>5.5</v>
      </c>
      <c r="I2568" s="20">
        <f t="shared" si="285"/>
        <v>4.125</v>
      </c>
      <c r="J2568" s="17">
        <f t="shared" si="286"/>
        <v>432</v>
      </c>
      <c r="K2568" s="23">
        <v>13.99</v>
      </c>
    </row>
    <row r="2569" spans="2:11" ht="15.6">
      <c r="B2569" s="17" t="s">
        <v>6179</v>
      </c>
      <c r="C2569" s="44" t="s">
        <v>6180</v>
      </c>
      <c r="D2569" s="45" t="s">
        <v>6181</v>
      </c>
      <c r="E2569" s="20">
        <v>216</v>
      </c>
      <c r="F2569" s="21">
        <f t="shared" si="283"/>
        <v>162</v>
      </c>
      <c r="G2569" s="18">
        <v>36</v>
      </c>
      <c r="H2569" s="21">
        <f t="shared" si="284"/>
        <v>6</v>
      </c>
      <c r="I2569" s="20">
        <f t="shared" si="285"/>
        <v>4.5</v>
      </c>
      <c r="J2569" s="17">
        <f t="shared" si="286"/>
        <v>432</v>
      </c>
      <c r="K2569" s="23">
        <v>14.99</v>
      </c>
    </row>
    <row r="2570" spans="2:11" ht="15.6">
      <c r="B2570" s="17" t="s">
        <v>6182</v>
      </c>
      <c r="C2570" s="44" t="s">
        <v>6183</v>
      </c>
      <c r="D2570" s="45" t="s">
        <v>6184</v>
      </c>
      <c r="E2570" s="20">
        <v>180</v>
      </c>
      <c r="F2570" s="21">
        <f t="shared" si="283"/>
        <v>135</v>
      </c>
      <c r="G2570" s="18">
        <v>24</v>
      </c>
      <c r="H2570" s="21">
        <f t="shared" si="284"/>
        <v>7.5</v>
      </c>
      <c r="I2570" s="20">
        <f t="shared" si="285"/>
        <v>5.625</v>
      </c>
      <c r="J2570" s="17">
        <f t="shared" si="286"/>
        <v>288</v>
      </c>
      <c r="K2570" s="23">
        <v>17.989999999999998</v>
      </c>
    </row>
    <row r="2571" spans="2:11" ht="15.6">
      <c r="B2571" s="17" t="s">
        <v>6185</v>
      </c>
      <c r="C2571" s="44" t="s">
        <v>6186</v>
      </c>
      <c r="D2571" s="45" t="s">
        <v>6187</v>
      </c>
      <c r="E2571" s="20">
        <v>144</v>
      </c>
      <c r="F2571" s="21">
        <f t="shared" si="283"/>
        <v>108</v>
      </c>
      <c r="G2571" s="18">
        <v>24</v>
      </c>
      <c r="H2571" s="21">
        <f t="shared" si="284"/>
        <v>6</v>
      </c>
      <c r="I2571" s="20">
        <f t="shared" si="285"/>
        <v>4.5</v>
      </c>
      <c r="J2571" s="17">
        <f t="shared" si="286"/>
        <v>288</v>
      </c>
      <c r="K2571" s="23">
        <v>14.99</v>
      </c>
    </row>
    <row r="2572" spans="2:11" ht="15.6">
      <c r="B2572" s="17" t="s">
        <v>6188</v>
      </c>
      <c r="C2572" s="44" t="s">
        <v>6189</v>
      </c>
      <c r="D2572" s="45" t="s">
        <v>6190</v>
      </c>
      <c r="E2572" s="20">
        <v>20.25</v>
      </c>
      <c r="F2572" s="21">
        <f t="shared" si="283"/>
        <v>15.1875</v>
      </c>
      <c r="G2572" s="18">
        <v>12</v>
      </c>
      <c r="H2572" s="21">
        <f t="shared" si="284"/>
        <v>1.6875</v>
      </c>
      <c r="I2572" s="20">
        <f t="shared" si="285"/>
        <v>1.265625</v>
      </c>
      <c r="J2572" s="17">
        <f t="shared" si="286"/>
        <v>144</v>
      </c>
      <c r="K2572" s="23">
        <v>4.99</v>
      </c>
    </row>
    <row r="2573" spans="2:11" ht="15.6">
      <c r="B2573" s="17" t="s">
        <v>6191</v>
      </c>
      <c r="C2573" s="44" t="s">
        <v>6192</v>
      </c>
      <c r="D2573" s="45" t="s">
        <v>6193</v>
      </c>
      <c r="E2573" s="20">
        <v>288</v>
      </c>
      <c r="F2573" s="21">
        <f t="shared" si="283"/>
        <v>216</v>
      </c>
      <c r="G2573" s="18">
        <v>48</v>
      </c>
      <c r="H2573" s="21">
        <f t="shared" si="284"/>
        <v>6</v>
      </c>
      <c r="I2573" s="20">
        <f t="shared" si="285"/>
        <v>4.5</v>
      </c>
      <c r="J2573" s="17">
        <f>G2573*5</f>
        <v>240</v>
      </c>
      <c r="K2573" s="23">
        <v>14.99</v>
      </c>
    </row>
    <row r="2574" spans="2:11" ht="15.6">
      <c r="B2574" s="17" t="s">
        <v>6194</v>
      </c>
      <c r="C2574" s="44" t="s">
        <v>6195</v>
      </c>
      <c r="D2574" s="45" t="s">
        <v>6196</v>
      </c>
      <c r="E2574" s="20">
        <v>72</v>
      </c>
      <c r="F2574" s="21">
        <f t="shared" si="283"/>
        <v>54</v>
      </c>
      <c r="G2574" s="18">
        <v>24</v>
      </c>
      <c r="H2574" s="21">
        <f t="shared" si="284"/>
        <v>3</v>
      </c>
      <c r="I2574" s="20">
        <f t="shared" si="285"/>
        <v>2.25</v>
      </c>
      <c r="J2574" s="17">
        <f>G2574*5</f>
        <v>120</v>
      </c>
      <c r="K2574" s="23">
        <v>7.99</v>
      </c>
    </row>
    <row r="2575" spans="2:11" ht="15.6">
      <c r="B2575" s="17" t="s">
        <v>6197</v>
      </c>
      <c r="C2575" s="44" t="s">
        <v>6198</v>
      </c>
      <c r="D2575" s="45" t="s">
        <v>6199</v>
      </c>
      <c r="E2575" s="20">
        <v>42</v>
      </c>
      <c r="F2575" s="21">
        <f t="shared" si="283"/>
        <v>31.5</v>
      </c>
      <c r="G2575" s="18">
        <v>12</v>
      </c>
      <c r="H2575" s="21">
        <f t="shared" si="284"/>
        <v>3.5</v>
      </c>
      <c r="I2575" s="20">
        <f t="shared" si="285"/>
        <v>2.625</v>
      </c>
      <c r="J2575" s="17">
        <f>G2575*5</f>
        <v>60</v>
      </c>
      <c r="K2575" s="23">
        <v>8.99</v>
      </c>
    </row>
    <row r="2576" spans="2:11" ht="15.6">
      <c r="B2576" s="17" t="s">
        <v>6200</v>
      </c>
      <c r="C2576" s="44" t="s">
        <v>6201</v>
      </c>
      <c r="D2576" s="45" t="s">
        <v>6202</v>
      </c>
      <c r="E2576" s="20">
        <v>36</v>
      </c>
      <c r="F2576" s="21">
        <f t="shared" ref="F2576:F2598" si="287">E2576*0.75</f>
        <v>27</v>
      </c>
      <c r="G2576" s="18">
        <v>12</v>
      </c>
      <c r="H2576" s="21">
        <f t="shared" ref="H2576:H2598" si="288">E2576/G2576</f>
        <v>3</v>
      </c>
      <c r="I2576" s="20">
        <f t="shared" ref="I2576:I2598" si="289">F2576/G2576</f>
        <v>2.25</v>
      </c>
      <c r="J2576" s="17">
        <f t="shared" ref="J2576:J2598" si="290">G2576*5</f>
        <v>60</v>
      </c>
      <c r="K2576" s="23">
        <v>7.99</v>
      </c>
    </row>
    <row r="2577" spans="2:11" ht="15.6">
      <c r="B2577" s="17" t="s">
        <v>6203</v>
      </c>
      <c r="C2577" s="44" t="s">
        <v>6204</v>
      </c>
      <c r="D2577" s="45" t="s">
        <v>6205</v>
      </c>
      <c r="E2577" s="20">
        <v>72</v>
      </c>
      <c r="F2577" s="21">
        <f t="shared" si="287"/>
        <v>54</v>
      </c>
      <c r="G2577" s="18">
        <v>24</v>
      </c>
      <c r="H2577" s="21">
        <f t="shared" si="288"/>
        <v>3</v>
      </c>
      <c r="I2577" s="20">
        <f t="shared" si="289"/>
        <v>2.25</v>
      </c>
      <c r="J2577" s="17">
        <f t="shared" si="290"/>
        <v>120</v>
      </c>
      <c r="K2577" s="23">
        <v>7.99</v>
      </c>
    </row>
    <row r="2578" spans="2:11" ht="15.6">
      <c r="B2578" s="17" t="s">
        <v>6206</v>
      </c>
      <c r="C2578" s="44" t="s">
        <v>6207</v>
      </c>
      <c r="D2578" s="45" t="s">
        <v>6208</v>
      </c>
      <c r="E2578" s="20">
        <v>19.5</v>
      </c>
      <c r="F2578" s="21">
        <f t="shared" si="287"/>
        <v>14.625</v>
      </c>
      <c r="G2578" s="18">
        <v>6</v>
      </c>
      <c r="H2578" s="21">
        <f t="shared" si="288"/>
        <v>3.25</v>
      </c>
      <c r="I2578" s="20">
        <f t="shared" si="289"/>
        <v>2.4375</v>
      </c>
      <c r="J2578" s="17">
        <f t="shared" si="290"/>
        <v>30</v>
      </c>
      <c r="K2578" s="23">
        <v>7.99</v>
      </c>
    </row>
    <row r="2579" spans="2:11" ht="15.6">
      <c r="B2579" s="17" t="s">
        <v>6209</v>
      </c>
      <c r="C2579" s="44" t="s">
        <v>6210</v>
      </c>
      <c r="D2579" s="45" t="s">
        <v>6211</v>
      </c>
      <c r="E2579" s="20">
        <v>72</v>
      </c>
      <c r="F2579" s="21">
        <f t="shared" si="287"/>
        <v>54</v>
      </c>
      <c r="G2579" s="18">
        <v>24</v>
      </c>
      <c r="H2579" s="21">
        <f t="shared" si="288"/>
        <v>3</v>
      </c>
      <c r="I2579" s="20">
        <f t="shared" si="289"/>
        <v>2.25</v>
      </c>
      <c r="J2579" s="17">
        <f t="shared" si="290"/>
        <v>120</v>
      </c>
      <c r="K2579" s="23">
        <v>7.99</v>
      </c>
    </row>
    <row r="2580" spans="2:11" ht="15.6">
      <c r="B2580" s="17" t="s">
        <v>6212</v>
      </c>
      <c r="C2580" s="44" t="s">
        <v>6213</v>
      </c>
      <c r="D2580" s="45" t="s">
        <v>6214</v>
      </c>
      <c r="E2580" s="20">
        <v>36</v>
      </c>
      <c r="F2580" s="21">
        <f t="shared" si="287"/>
        <v>27</v>
      </c>
      <c r="G2580" s="18">
        <v>12</v>
      </c>
      <c r="H2580" s="21">
        <f t="shared" si="288"/>
        <v>3</v>
      </c>
      <c r="I2580" s="20">
        <f t="shared" si="289"/>
        <v>2.25</v>
      </c>
      <c r="J2580" s="17">
        <f t="shared" si="290"/>
        <v>60</v>
      </c>
      <c r="K2580" s="23">
        <v>7.99</v>
      </c>
    </row>
    <row r="2581" spans="2:11" ht="15.6">
      <c r="B2581" s="17" t="s">
        <v>6215</v>
      </c>
      <c r="C2581" s="44" t="s">
        <v>6216</v>
      </c>
      <c r="D2581" s="45" t="s">
        <v>6217</v>
      </c>
      <c r="E2581" s="20">
        <v>19.5</v>
      </c>
      <c r="F2581" s="21">
        <f t="shared" si="287"/>
        <v>14.625</v>
      </c>
      <c r="G2581" s="18">
        <v>6</v>
      </c>
      <c r="H2581" s="21">
        <f t="shared" si="288"/>
        <v>3.25</v>
      </c>
      <c r="I2581" s="20">
        <f t="shared" si="289"/>
        <v>2.4375</v>
      </c>
      <c r="J2581" s="17">
        <f t="shared" si="290"/>
        <v>30</v>
      </c>
      <c r="K2581" s="23">
        <v>7.99</v>
      </c>
    </row>
    <row r="2582" spans="2:11" ht="15.6">
      <c r="B2582" s="17" t="s">
        <v>6218</v>
      </c>
      <c r="C2582" s="44" t="s">
        <v>6219</v>
      </c>
      <c r="D2582" s="45" t="s">
        <v>6220</v>
      </c>
      <c r="E2582" s="20">
        <v>19.5</v>
      </c>
      <c r="F2582" s="21">
        <f t="shared" si="287"/>
        <v>14.625</v>
      </c>
      <c r="G2582" s="18">
        <v>6</v>
      </c>
      <c r="H2582" s="21">
        <f t="shared" si="288"/>
        <v>3.25</v>
      </c>
      <c r="I2582" s="20">
        <f t="shared" si="289"/>
        <v>2.4375</v>
      </c>
      <c r="J2582" s="17">
        <f t="shared" si="290"/>
        <v>30</v>
      </c>
      <c r="K2582" s="23">
        <v>8.99</v>
      </c>
    </row>
    <row r="2583" spans="2:11" ht="15.6">
      <c r="B2583" s="17" t="s">
        <v>6221</v>
      </c>
      <c r="C2583" s="44" t="s">
        <v>6222</v>
      </c>
      <c r="D2583" s="45" t="s">
        <v>6223</v>
      </c>
      <c r="E2583" s="20">
        <v>144</v>
      </c>
      <c r="F2583" s="21">
        <f t="shared" si="287"/>
        <v>108</v>
      </c>
      <c r="G2583" s="18">
        <v>36</v>
      </c>
      <c r="H2583" s="21">
        <f t="shared" si="288"/>
        <v>4</v>
      </c>
      <c r="I2583" s="20">
        <f t="shared" si="289"/>
        <v>3</v>
      </c>
      <c r="J2583" s="17">
        <f t="shared" si="290"/>
        <v>180</v>
      </c>
      <c r="K2583" s="23">
        <v>9.99</v>
      </c>
    </row>
    <row r="2584" spans="2:11" ht="15.6">
      <c r="B2584" s="17" t="s">
        <v>6224</v>
      </c>
      <c r="C2584" s="44" t="s">
        <v>6225</v>
      </c>
      <c r="D2584" s="45" t="s">
        <v>6226</v>
      </c>
      <c r="E2584" s="20">
        <v>99</v>
      </c>
      <c r="F2584" s="21">
        <f t="shared" si="287"/>
        <v>74.25</v>
      </c>
      <c r="G2584" s="18">
        <v>36</v>
      </c>
      <c r="H2584" s="21">
        <f t="shared" si="288"/>
        <v>2.75</v>
      </c>
      <c r="I2584" s="20">
        <f t="shared" si="289"/>
        <v>2.0625</v>
      </c>
      <c r="J2584" s="17">
        <f t="shared" si="290"/>
        <v>180</v>
      </c>
      <c r="K2584" s="23">
        <v>9.99</v>
      </c>
    </row>
    <row r="2585" spans="2:11" ht="15.6">
      <c r="B2585" s="17" t="s">
        <v>6227</v>
      </c>
      <c r="C2585" s="44" t="s">
        <v>6228</v>
      </c>
      <c r="D2585" s="45" t="s">
        <v>6229</v>
      </c>
      <c r="E2585" s="20">
        <v>96</v>
      </c>
      <c r="F2585" s="21">
        <f t="shared" si="287"/>
        <v>72</v>
      </c>
      <c r="G2585" s="18">
        <v>12</v>
      </c>
      <c r="H2585" s="21">
        <f t="shared" si="288"/>
        <v>8</v>
      </c>
      <c r="I2585" s="20">
        <f t="shared" si="289"/>
        <v>6</v>
      </c>
      <c r="J2585" s="17">
        <f t="shared" si="290"/>
        <v>60</v>
      </c>
      <c r="K2585" s="23">
        <v>19.989999999999998</v>
      </c>
    </row>
    <row r="2586" spans="2:11" ht="15.6">
      <c r="B2586" s="17" t="s">
        <v>6230</v>
      </c>
      <c r="C2586" s="44" t="s">
        <v>6231</v>
      </c>
      <c r="D2586" s="45" t="s">
        <v>6232</v>
      </c>
      <c r="E2586" s="20">
        <v>99</v>
      </c>
      <c r="F2586" s="21">
        <f t="shared" si="287"/>
        <v>74.25</v>
      </c>
      <c r="G2586" s="18">
        <v>36</v>
      </c>
      <c r="H2586" s="21">
        <f t="shared" si="288"/>
        <v>2.75</v>
      </c>
      <c r="I2586" s="20">
        <f t="shared" si="289"/>
        <v>2.0625</v>
      </c>
      <c r="J2586" s="17">
        <f t="shared" si="290"/>
        <v>180</v>
      </c>
      <c r="K2586" s="23">
        <v>7.99</v>
      </c>
    </row>
    <row r="2587" spans="2:11" ht="15.6">
      <c r="B2587" s="17" t="s">
        <v>6233</v>
      </c>
      <c r="C2587" s="44" t="s">
        <v>6234</v>
      </c>
      <c r="D2587" s="45" t="s">
        <v>6235</v>
      </c>
      <c r="E2587" s="20">
        <v>40</v>
      </c>
      <c r="F2587" s="21">
        <f t="shared" si="287"/>
        <v>30</v>
      </c>
      <c r="G2587" s="18">
        <v>16</v>
      </c>
      <c r="H2587" s="21">
        <f t="shared" si="288"/>
        <v>2.5</v>
      </c>
      <c r="I2587" s="20">
        <f t="shared" si="289"/>
        <v>1.875</v>
      </c>
      <c r="J2587" s="17">
        <f t="shared" si="290"/>
        <v>80</v>
      </c>
      <c r="K2587" s="23">
        <v>5.99</v>
      </c>
    </row>
    <row r="2588" spans="2:11" ht="15.6">
      <c r="B2588" s="17" t="s">
        <v>6236</v>
      </c>
      <c r="C2588" s="44" t="s">
        <v>6237</v>
      </c>
      <c r="D2588" s="45" t="s">
        <v>6238</v>
      </c>
      <c r="E2588" s="20">
        <v>36</v>
      </c>
      <c r="F2588" s="21">
        <f t="shared" si="287"/>
        <v>27</v>
      </c>
      <c r="G2588" s="18">
        <v>12</v>
      </c>
      <c r="H2588" s="21">
        <f t="shared" si="288"/>
        <v>3</v>
      </c>
      <c r="I2588" s="20">
        <f t="shared" si="289"/>
        <v>2.25</v>
      </c>
      <c r="J2588" s="17">
        <f t="shared" si="290"/>
        <v>60</v>
      </c>
      <c r="K2588" s="23">
        <v>7.99</v>
      </c>
    </row>
    <row r="2589" spans="2:11" ht="15.6">
      <c r="B2589" s="17" t="s">
        <v>6239</v>
      </c>
      <c r="C2589" s="44" t="s">
        <v>6240</v>
      </c>
      <c r="D2589" s="45" t="s">
        <v>6241</v>
      </c>
      <c r="E2589" s="20">
        <v>42</v>
      </c>
      <c r="F2589" s="21">
        <f t="shared" si="287"/>
        <v>31.5</v>
      </c>
      <c r="G2589" s="18">
        <v>12</v>
      </c>
      <c r="H2589" s="21">
        <f t="shared" si="288"/>
        <v>3.5</v>
      </c>
      <c r="I2589" s="20">
        <f t="shared" si="289"/>
        <v>2.625</v>
      </c>
      <c r="J2589" s="17">
        <f>G2589*18</f>
        <v>216</v>
      </c>
      <c r="K2589" s="23">
        <v>8.99</v>
      </c>
    </row>
    <row r="2590" spans="2:11" ht="15.6">
      <c r="B2590" s="17" t="s">
        <v>6242</v>
      </c>
      <c r="C2590" s="44" t="s">
        <v>6243</v>
      </c>
      <c r="D2590" s="45" t="s">
        <v>6244</v>
      </c>
      <c r="E2590" s="20">
        <v>36</v>
      </c>
      <c r="F2590" s="21">
        <f t="shared" si="287"/>
        <v>27</v>
      </c>
      <c r="G2590" s="18">
        <v>6</v>
      </c>
      <c r="H2590" s="21">
        <f t="shared" si="288"/>
        <v>6</v>
      </c>
      <c r="I2590" s="20">
        <f t="shared" si="289"/>
        <v>4.5</v>
      </c>
      <c r="J2590" s="17">
        <f>G2590*16</f>
        <v>96</v>
      </c>
      <c r="K2590" s="23">
        <v>16.989999999999998</v>
      </c>
    </row>
    <row r="2591" spans="2:11" ht="15.6">
      <c r="B2591" s="17" t="s">
        <v>6245</v>
      </c>
      <c r="C2591" s="44" t="s">
        <v>6246</v>
      </c>
      <c r="D2591" s="45" t="s">
        <v>6247</v>
      </c>
      <c r="E2591" s="20">
        <v>56</v>
      </c>
      <c r="F2591" s="21">
        <f t="shared" si="287"/>
        <v>42</v>
      </c>
      <c r="G2591" s="18">
        <v>8</v>
      </c>
      <c r="H2591" s="21">
        <f t="shared" si="288"/>
        <v>7</v>
      </c>
      <c r="I2591" s="20">
        <f t="shared" si="289"/>
        <v>5.25</v>
      </c>
      <c r="J2591" s="17">
        <f>G2591*12</f>
        <v>96</v>
      </c>
      <c r="K2591" s="23">
        <v>17.989999999999998</v>
      </c>
    </row>
    <row r="2592" spans="2:11" ht="15.6">
      <c r="B2592" s="17" t="s">
        <v>6248</v>
      </c>
      <c r="C2592" s="44" t="s">
        <v>6249</v>
      </c>
      <c r="D2592" s="45" t="s">
        <v>6250</v>
      </c>
      <c r="E2592" s="20">
        <v>90</v>
      </c>
      <c r="F2592" s="21">
        <f t="shared" si="287"/>
        <v>67.5</v>
      </c>
      <c r="G2592" s="18">
        <v>36</v>
      </c>
      <c r="H2592" s="21">
        <f t="shared" si="288"/>
        <v>2.5</v>
      </c>
      <c r="I2592" s="20">
        <f t="shared" si="289"/>
        <v>1.875</v>
      </c>
      <c r="J2592" s="17">
        <f t="shared" si="290"/>
        <v>180</v>
      </c>
      <c r="K2592" s="23">
        <v>6.99</v>
      </c>
    </row>
    <row r="2593" spans="2:11" ht="15.6">
      <c r="B2593" s="17" t="s">
        <v>6251</v>
      </c>
      <c r="C2593" s="44" t="s">
        <v>6252</v>
      </c>
      <c r="D2593" s="45" t="s">
        <v>6253</v>
      </c>
      <c r="E2593" s="20">
        <v>162</v>
      </c>
      <c r="F2593" s="21">
        <f t="shared" si="287"/>
        <v>121.5</v>
      </c>
      <c r="G2593" s="18">
        <v>36</v>
      </c>
      <c r="H2593" s="21">
        <f t="shared" si="288"/>
        <v>4.5</v>
      </c>
      <c r="I2593" s="20">
        <f t="shared" si="289"/>
        <v>3.375</v>
      </c>
      <c r="J2593" s="17">
        <f t="shared" si="290"/>
        <v>180</v>
      </c>
      <c r="K2593" s="23">
        <v>6.99</v>
      </c>
    </row>
    <row r="2594" spans="2:11" ht="15.6">
      <c r="B2594" s="17" t="s">
        <v>6254</v>
      </c>
      <c r="C2594" s="44" t="s">
        <v>6255</v>
      </c>
      <c r="D2594" s="45" t="s">
        <v>6256</v>
      </c>
      <c r="E2594" s="20">
        <v>96</v>
      </c>
      <c r="F2594" s="21">
        <f t="shared" si="287"/>
        <v>72</v>
      </c>
      <c r="G2594" s="18">
        <v>12</v>
      </c>
      <c r="H2594" s="21">
        <f t="shared" si="288"/>
        <v>8</v>
      </c>
      <c r="I2594" s="20">
        <f t="shared" si="289"/>
        <v>6</v>
      </c>
      <c r="J2594" s="17">
        <f t="shared" si="290"/>
        <v>60</v>
      </c>
      <c r="K2594" s="23">
        <v>19.989999999999998</v>
      </c>
    </row>
    <row r="2595" spans="2:11" ht="15.6">
      <c r="B2595" s="17" t="s">
        <v>6257</v>
      </c>
      <c r="C2595" s="44" t="s">
        <v>6258</v>
      </c>
      <c r="D2595" s="45" t="s">
        <v>6259</v>
      </c>
      <c r="E2595" s="20">
        <v>96</v>
      </c>
      <c r="F2595" s="21">
        <f t="shared" si="287"/>
        <v>72</v>
      </c>
      <c r="G2595" s="18">
        <v>12</v>
      </c>
      <c r="H2595" s="21">
        <f t="shared" si="288"/>
        <v>8</v>
      </c>
      <c r="I2595" s="20">
        <f t="shared" si="289"/>
        <v>6</v>
      </c>
      <c r="J2595" s="17">
        <f t="shared" si="290"/>
        <v>60</v>
      </c>
      <c r="K2595" s="23">
        <v>19.989999999999998</v>
      </c>
    </row>
    <row r="2596" spans="2:11" ht="15.6">
      <c r="B2596" s="17" t="s">
        <v>6260</v>
      </c>
      <c r="C2596" s="44" t="s">
        <v>6261</v>
      </c>
      <c r="D2596" s="45" t="s">
        <v>6262</v>
      </c>
      <c r="E2596" s="20">
        <v>96</v>
      </c>
      <c r="F2596" s="21">
        <f t="shared" si="287"/>
        <v>72</v>
      </c>
      <c r="G2596" s="18">
        <v>24</v>
      </c>
      <c r="H2596" s="21">
        <f t="shared" si="288"/>
        <v>4</v>
      </c>
      <c r="I2596" s="20">
        <f t="shared" si="289"/>
        <v>3</v>
      </c>
      <c r="J2596" s="17">
        <f t="shared" si="290"/>
        <v>120</v>
      </c>
      <c r="K2596" s="23">
        <v>9.99</v>
      </c>
    </row>
    <row r="2597" spans="2:11" ht="15.6">
      <c r="B2597" s="17" t="s">
        <v>6263</v>
      </c>
      <c r="C2597" s="44" t="s">
        <v>6264</v>
      </c>
      <c r="D2597" s="45" t="s">
        <v>6265</v>
      </c>
      <c r="E2597" s="20">
        <v>72</v>
      </c>
      <c r="F2597" s="21">
        <f t="shared" si="287"/>
        <v>54</v>
      </c>
      <c r="G2597" s="18">
        <v>12</v>
      </c>
      <c r="H2597" s="21">
        <f t="shared" si="288"/>
        <v>6</v>
      </c>
      <c r="I2597" s="20">
        <f t="shared" si="289"/>
        <v>4.5</v>
      </c>
      <c r="J2597" s="17">
        <f t="shared" si="290"/>
        <v>60</v>
      </c>
      <c r="K2597" s="23">
        <v>14.99</v>
      </c>
    </row>
    <row r="2598" spans="2:11" ht="15.6">
      <c r="B2598" s="17" t="s">
        <v>6266</v>
      </c>
      <c r="C2598" s="44" t="s">
        <v>6267</v>
      </c>
      <c r="D2598" s="45" t="s">
        <v>6268</v>
      </c>
      <c r="E2598" s="20">
        <v>48</v>
      </c>
      <c r="F2598" s="21">
        <f t="shared" si="287"/>
        <v>36</v>
      </c>
      <c r="G2598" s="18">
        <v>8</v>
      </c>
      <c r="H2598" s="21">
        <f t="shared" si="288"/>
        <v>6</v>
      </c>
      <c r="I2598" s="20">
        <f t="shared" si="289"/>
        <v>4.5</v>
      </c>
      <c r="J2598" s="17">
        <f t="shared" si="290"/>
        <v>40</v>
      </c>
      <c r="K2598" s="23">
        <v>14.99</v>
      </c>
    </row>
    <row r="2599" spans="2:11" ht="15.6">
      <c r="B2599" s="17" t="s">
        <v>6269</v>
      </c>
      <c r="C2599" s="44" t="s">
        <v>6270</v>
      </c>
      <c r="D2599" s="45" t="s">
        <v>6271</v>
      </c>
      <c r="E2599" s="20">
        <v>288</v>
      </c>
      <c r="F2599" s="21">
        <f t="shared" ref="F2599:F2614" si="291">E2599*0.75</f>
        <v>216</v>
      </c>
      <c r="G2599" s="18">
        <v>72</v>
      </c>
      <c r="H2599" s="21">
        <f t="shared" ref="H2599:H2614" si="292">E2599/G2599</f>
        <v>4</v>
      </c>
      <c r="I2599" s="20">
        <f t="shared" ref="I2599:I2614" si="293">F2599/G2599</f>
        <v>3</v>
      </c>
      <c r="J2599" s="17">
        <f t="shared" ref="J2599:J2614" si="294">G2599*5</f>
        <v>360</v>
      </c>
      <c r="K2599" s="23">
        <v>9.99</v>
      </c>
    </row>
    <row r="2600" spans="2:11" ht="15.6">
      <c r="B2600" s="17" t="s">
        <v>6272</v>
      </c>
      <c r="C2600" s="44" t="s">
        <v>6273</v>
      </c>
      <c r="D2600" s="45" t="s">
        <v>6274</v>
      </c>
      <c r="E2600" s="20">
        <v>96</v>
      </c>
      <c r="F2600" s="21">
        <f t="shared" si="291"/>
        <v>72</v>
      </c>
      <c r="G2600" s="18">
        <v>48</v>
      </c>
      <c r="H2600" s="21">
        <f t="shared" si="292"/>
        <v>2</v>
      </c>
      <c r="I2600" s="20">
        <f t="shared" si="293"/>
        <v>1.5</v>
      </c>
      <c r="J2600" s="17">
        <f t="shared" si="294"/>
        <v>240</v>
      </c>
      <c r="K2600" s="23">
        <v>6.99</v>
      </c>
    </row>
    <row r="2601" spans="2:11" ht="15.6">
      <c r="B2601" s="17" t="s">
        <v>6275</v>
      </c>
      <c r="C2601" s="44" t="s">
        <v>5376</v>
      </c>
      <c r="D2601" s="45" t="s">
        <v>6276</v>
      </c>
      <c r="E2601" s="20">
        <v>144</v>
      </c>
      <c r="F2601" s="21">
        <f t="shared" si="291"/>
        <v>108</v>
      </c>
      <c r="G2601" s="18">
        <v>24</v>
      </c>
      <c r="H2601" s="21">
        <f t="shared" si="292"/>
        <v>6</v>
      </c>
      <c r="I2601" s="20">
        <f t="shared" si="293"/>
        <v>4.5</v>
      </c>
      <c r="J2601" s="17">
        <f t="shared" si="294"/>
        <v>120</v>
      </c>
      <c r="K2601" s="23">
        <v>14.99</v>
      </c>
    </row>
    <row r="2602" spans="2:11" ht="15.6">
      <c r="B2602" s="17" t="s">
        <v>6277</v>
      </c>
      <c r="C2602" s="44" t="s">
        <v>6278</v>
      </c>
      <c r="D2602" s="45" t="s">
        <v>6279</v>
      </c>
      <c r="E2602" s="20">
        <v>192</v>
      </c>
      <c r="F2602" s="21">
        <f t="shared" si="291"/>
        <v>144</v>
      </c>
      <c r="G2602" s="18">
        <v>48</v>
      </c>
      <c r="H2602" s="21">
        <f t="shared" si="292"/>
        <v>4</v>
      </c>
      <c r="I2602" s="20">
        <f t="shared" si="293"/>
        <v>3</v>
      </c>
      <c r="J2602" s="17">
        <f t="shared" si="294"/>
        <v>240</v>
      </c>
      <c r="K2602" s="23">
        <v>12.99</v>
      </c>
    </row>
    <row r="2603" spans="2:11" ht="15.6">
      <c r="B2603" s="17" t="s">
        <v>6280</v>
      </c>
      <c r="C2603" s="44" t="s">
        <v>6281</v>
      </c>
      <c r="D2603" s="45" t="s">
        <v>6282</v>
      </c>
      <c r="E2603" s="20">
        <v>192</v>
      </c>
      <c r="F2603" s="21">
        <f t="shared" si="291"/>
        <v>144</v>
      </c>
      <c r="G2603" s="18">
        <v>48</v>
      </c>
      <c r="H2603" s="21">
        <f t="shared" si="292"/>
        <v>4</v>
      </c>
      <c r="I2603" s="20">
        <f t="shared" si="293"/>
        <v>3</v>
      </c>
      <c r="J2603" s="17">
        <f t="shared" si="294"/>
        <v>240</v>
      </c>
      <c r="K2603" s="23">
        <v>9.99</v>
      </c>
    </row>
    <row r="2604" spans="2:11" ht="15.6">
      <c r="B2604" s="17" t="s">
        <v>6283</v>
      </c>
      <c r="C2604" s="44" t="s">
        <v>6284</v>
      </c>
      <c r="D2604" s="45" t="s">
        <v>6285</v>
      </c>
      <c r="E2604" s="20">
        <v>24</v>
      </c>
      <c r="F2604" s="21">
        <f t="shared" si="291"/>
        <v>18</v>
      </c>
      <c r="G2604" s="18">
        <v>12</v>
      </c>
      <c r="H2604" s="21">
        <f t="shared" si="292"/>
        <v>2</v>
      </c>
      <c r="I2604" s="20">
        <f t="shared" si="293"/>
        <v>1.5</v>
      </c>
      <c r="J2604" s="17">
        <f t="shared" si="294"/>
        <v>60</v>
      </c>
      <c r="K2604" s="23">
        <v>5.99</v>
      </c>
    </row>
    <row r="2605" spans="2:11" ht="15.6">
      <c r="B2605" s="17" t="s">
        <v>6286</v>
      </c>
      <c r="C2605" s="44" t="s">
        <v>6287</v>
      </c>
      <c r="D2605" s="45" t="s">
        <v>6288</v>
      </c>
      <c r="E2605" s="20">
        <v>90</v>
      </c>
      <c r="F2605" s="21">
        <f t="shared" si="291"/>
        <v>67.5</v>
      </c>
      <c r="G2605" s="18">
        <v>60</v>
      </c>
      <c r="H2605" s="21">
        <f t="shared" si="292"/>
        <v>1.5</v>
      </c>
      <c r="I2605" s="20">
        <f t="shared" si="293"/>
        <v>1.125</v>
      </c>
      <c r="J2605" s="17">
        <f t="shared" si="294"/>
        <v>300</v>
      </c>
      <c r="K2605" s="23">
        <v>4.99</v>
      </c>
    </row>
    <row r="2606" spans="2:11" ht="15.6">
      <c r="B2606" s="17" t="s">
        <v>6289</v>
      </c>
      <c r="C2606" s="44" t="s">
        <v>6290</v>
      </c>
      <c r="D2606" s="45" t="s">
        <v>6291</v>
      </c>
      <c r="E2606" s="20">
        <v>72</v>
      </c>
      <c r="F2606" s="21">
        <f t="shared" si="291"/>
        <v>54</v>
      </c>
      <c r="G2606" s="18">
        <v>24</v>
      </c>
      <c r="H2606" s="21">
        <f t="shared" si="292"/>
        <v>3</v>
      </c>
      <c r="I2606" s="20">
        <f t="shared" si="293"/>
        <v>2.25</v>
      </c>
      <c r="J2606" s="17">
        <f t="shared" si="294"/>
        <v>120</v>
      </c>
      <c r="K2606" s="23">
        <v>7.99</v>
      </c>
    </row>
    <row r="2607" spans="2:11" ht="15.6">
      <c r="B2607" s="17" t="s">
        <v>6292</v>
      </c>
      <c r="C2607" s="44" t="s">
        <v>6293</v>
      </c>
      <c r="D2607" s="45" t="s">
        <v>6294</v>
      </c>
      <c r="E2607" s="20">
        <v>84</v>
      </c>
      <c r="F2607" s="21">
        <f t="shared" si="291"/>
        <v>63</v>
      </c>
      <c r="G2607" s="18">
        <v>12</v>
      </c>
      <c r="H2607" s="21">
        <f t="shared" si="292"/>
        <v>7</v>
      </c>
      <c r="I2607" s="20">
        <f t="shared" si="293"/>
        <v>5.25</v>
      </c>
      <c r="J2607" s="17">
        <f t="shared" si="294"/>
        <v>60</v>
      </c>
      <c r="K2607" s="23">
        <v>16.989999999999998</v>
      </c>
    </row>
    <row r="2608" spans="2:11" ht="15.6">
      <c r="B2608" s="17" t="s">
        <v>6295</v>
      </c>
      <c r="C2608" s="44" t="s">
        <v>6296</v>
      </c>
      <c r="D2608" s="45" t="s">
        <v>6297</v>
      </c>
      <c r="E2608" s="20">
        <v>78</v>
      </c>
      <c r="F2608" s="21">
        <f t="shared" si="291"/>
        <v>58.5</v>
      </c>
      <c r="G2608" s="18">
        <v>12</v>
      </c>
      <c r="H2608" s="21">
        <f t="shared" si="292"/>
        <v>6.5</v>
      </c>
      <c r="I2608" s="20">
        <f t="shared" si="293"/>
        <v>4.875</v>
      </c>
      <c r="J2608" s="17">
        <f t="shared" si="294"/>
        <v>60</v>
      </c>
      <c r="K2608" s="23">
        <v>16.989999999999998</v>
      </c>
    </row>
    <row r="2609" spans="2:11" ht="15.6">
      <c r="B2609" s="17" t="s">
        <v>6298</v>
      </c>
      <c r="C2609" s="44" t="s">
        <v>6299</v>
      </c>
      <c r="D2609" s="45" t="s">
        <v>6300</v>
      </c>
      <c r="E2609" s="20">
        <v>240</v>
      </c>
      <c r="F2609" s="21">
        <f t="shared" si="291"/>
        <v>180</v>
      </c>
      <c r="G2609" s="18">
        <v>60</v>
      </c>
      <c r="H2609" s="21">
        <f t="shared" si="292"/>
        <v>4</v>
      </c>
      <c r="I2609" s="20">
        <f t="shared" si="293"/>
        <v>3</v>
      </c>
      <c r="J2609" s="17">
        <f t="shared" si="294"/>
        <v>300</v>
      </c>
      <c r="K2609" s="23">
        <v>10.99</v>
      </c>
    </row>
    <row r="2610" spans="2:11" ht="15.6">
      <c r="B2610" s="17" t="s">
        <v>6301</v>
      </c>
      <c r="C2610" s="44" t="s">
        <v>6302</v>
      </c>
      <c r="D2610" s="45" t="s">
        <v>6303</v>
      </c>
      <c r="E2610" s="20">
        <v>192</v>
      </c>
      <c r="F2610" s="21">
        <f t="shared" si="291"/>
        <v>144</v>
      </c>
      <c r="G2610" s="18">
        <v>48</v>
      </c>
      <c r="H2610" s="21">
        <f t="shared" si="292"/>
        <v>4</v>
      </c>
      <c r="I2610" s="20">
        <f t="shared" si="293"/>
        <v>3</v>
      </c>
      <c r="J2610" s="17">
        <f t="shared" si="294"/>
        <v>240</v>
      </c>
      <c r="K2610" s="23">
        <v>9.99</v>
      </c>
    </row>
    <row r="2611" spans="2:11" ht="15.6">
      <c r="B2611" s="17" t="s">
        <v>6304</v>
      </c>
      <c r="C2611" s="44" t="s">
        <v>6305</v>
      </c>
      <c r="D2611" s="45" t="s">
        <v>6306</v>
      </c>
      <c r="E2611" s="20">
        <v>192</v>
      </c>
      <c r="F2611" s="21">
        <f t="shared" si="291"/>
        <v>144</v>
      </c>
      <c r="G2611" s="18">
        <v>48</v>
      </c>
      <c r="H2611" s="21">
        <f t="shared" si="292"/>
        <v>4</v>
      </c>
      <c r="I2611" s="20">
        <f t="shared" si="293"/>
        <v>3</v>
      </c>
      <c r="J2611" s="17">
        <f t="shared" si="294"/>
        <v>240</v>
      </c>
      <c r="K2611" s="23">
        <v>12.99</v>
      </c>
    </row>
    <row r="2612" spans="2:11" ht="15.6">
      <c r="B2612" s="17" t="s">
        <v>6307</v>
      </c>
      <c r="C2612" s="44" t="s">
        <v>6308</v>
      </c>
      <c r="D2612" s="45" t="s">
        <v>6309</v>
      </c>
      <c r="E2612" s="20">
        <v>240</v>
      </c>
      <c r="F2612" s="21">
        <f t="shared" si="291"/>
        <v>180</v>
      </c>
      <c r="G2612" s="18">
        <v>48</v>
      </c>
      <c r="H2612" s="21">
        <f t="shared" si="292"/>
        <v>5</v>
      </c>
      <c r="I2612" s="20">
        <f t="shared" si="293"/>
        <v>3.75</v>
      </c>
      <c r="J2612" s="17">
        <f t="shared" si="294"/>
        <v>240</v>
      </c>
      <c r="K2612" s="23">
        <v>12.99</v>
      </c>
    </row>
    <row r="2613" spans="2:11" ht="15.6">
      <c r="B2613" s="17" t="s">
        <v>6310</v>
      </c>
      <c r="C2613" s="44" t="s">
        <v>6311</v>
      </c>
      <c r="D2613" s="45" t="s">
        <v>6312</v>
      </c>
      <c r="E2613" s="20">
        <v>240</v>
      </c>
      <c r="F2613" s="21">
        <f t="shared" si="291"/>
        <v>180</v>
      </c>
      <c r="G2613" s="18">
        <v>48</v>
      </c>
      <c r="H2613" s="21">
        <f t="shared" si="292"/>
        <v>5</v>
      </c>
      <c r="I2613" s="20">
        <f t="shared" si="293"/>
        <v>3.75</v>
      </c>
      <c r="J2613" s="17">
        <f t="shared" si="294"/>
        <v>240</v>
      </c>
      <c r="K2613" s="23">
        <v>12.99</v>
      </c>
    </row>
    <row r="2614" spans="2:11" ht="15.6">
      <c r="B2614" s="17" t="s">
        <v>6313</v>
      </c>
      <c r="C2614" s="44" t="s">
        <v>6314</v>
      </c>
      <c r="D2614" s="19">
        <v>54808</v>
      </c>
      <c r="E2614" s="20">
        <v>120</v>
      </c>
      <c r="F2614" s="21">
        <f t="shared" si="291"/>
        <v>90</v>
      </c>
      <c r="G2614" s="18">
        <v>48</v>
      </c>
      <c r="H2614" s="21">
        <f t="shared" si="292"/>
        <v>2.5</v>
      </c>
      <c r="I2614" s="20">
        <f t="shared" si="293"/>
        <v>1.875</v>
      </c>
      <c r="J2614" s="17">
        <f t="shared" si="294"/>
        <v>240</v>
      </c>
      <c r="K2614" s="23">
        <v>5.99</v>
      </c>
    </row>
    <row r="2615" spans="2:11" ht="15.6">
      <c r="B2615" s="17" t="s">
        <v>6315</v>
      </c>
      <c r="C2615" s="44" t="s">
        <v>6316</v>
      </c>
      <c r="D2615" s="45" t="s">
        <v>6317</v>
      </c>
      <c r="E2615" s="20">
        <v>42</v>
      </c>
      <c r="F2615" s="21">
        <f t="shared" ref="F2615:F2630" si="295">E2615*0.75</f>
        <v>31.5</v>
      </c>
      <c r="G2615" s="18">
        <v>12</v>
      </c>
      <c r="H2615" s="21">
        <f t="shared" ref="H2615:H2630" si="296">E2615/G2615</f>
        <v>3.5</v>
      </c>
      <c r="I2615" s="20">
        <f t="shared" ref="I2615:I2630" si="297">F2615/G2615</f>
        <v>2.625</v>
      </c>
      <c r="J2615" s="17">
        <f t="shared" ref="J2615:J2630" si="298">G2615*5</f>
        <v>60</v>
      </c>
      <c r="K2615" s="23">
        <v>8.99</v>
      </c>
    </row>
    <row r="2616" spans="2:11" ht="15.6">
      <c r="B2616" s="17" t="s">
        <v>6318</v>
      </c>
      <c r="C2616" s="44" t="s">
        <v>6319</v>
      </c>
      <c r="D2616" s="45" t="s">
        <v>6320</v>
      </c>
      <c r="E2616" s="20">
        <v>30</v>
      </c>
      <c r="F2616" s="21">
        <f t="shared" si="295"/>
        <v>22.5</v>
      </c>
      <c r="G2616" s="18">
        <v>12</v>
      </c>
      <c r="H2616" s="21">
        <f t="shared" si="296"/>
        <v>2.5</v>
      </c>
      <c r="I2616" s="20">
        <f t="shared" si="297"/>
        <v>1.875</v>
      </c>
      <c r="J2616" s="17">
        <f t="shared" si="298"/>
        <v>60</v>
      </c>
      <c r="K2616" s="23">
        <v>6.99</v>
      </c>
    </row>
    <row r="2617" spans="2:11" ht="15.6">
      <c r="B2617" s="17" t="s">
        <v>6321</v>
      </c>
      <c r="C2617" s="44" t="s">
        <v>6322</v>
      </c>
      <c r="D2617" s="45" t="s">
        <v>6323</v>
      </c>
      <c r="E2617" s="20">
        <v>72</v>
      </c>
      <c r="F2617" s="21">
        <f t="shared" si="295"/>
        <v>54</v>
      </c>
      <c r="G2617" s="18">
        <v>24</v>
      </c>
      <c r="H2617" s="21">
        <f t="shared" si="296"/>
        <v>3</v>
      </c>
      <c r="I2617" s="20">
        <f t="shared" si="297"/>
        <v>2.25</v>
      </c>
      <c r="J2617" s="17">
        <f t="shared" si="298"/>
        <v>120</v>
      </c>
      <c r="K2617" s="23">
        <v>7.99</v>
      </c>
    </row>
    <row r="2618" spans="2:11" ht="15.6">
      <c r="B2618" s="17" t="s">
        <v>6324</v>
      </c>
      <c r="C2618" s="44" t="s">
        <v>6325</v>
      </c>
      <c r="D2618" s="45" t="s">
        <v>6326</v>
      </c>
      <c r="E2618" s="20">
        <v>72</v>
      </c>
      <c r="F2618" s="21">
        <f t="shared" si="295"/>
        <v>54</v>
      </c>
      <c r="G2618" s="18">
        <v>24</v>
      </c>
      <c r="H2618" s="21">
        <f t="shared" si="296"/>
        <v>3</v>
      </c>
      <c r="I2618" s="20">
        <f t="shared" si="297"/>
        <v>2.25</v>
      </c>
      <c r="J2618" s="17">
        <f t="shared" si="298"/>
        <v>120</v>
      </c>
      <c r="K2618" s="23">
        <v>7.99</v>
      </c>
    </row>
    <row r="2619" spans="2:11" ht="15.6">
      <c r="B2619" s="17" t="s">
        <v>6327</v>
      </c>
      <c r="C2619" s="44" t="s">
        <v>6328</v>
      </c>
      <c r="D2619" s="45" t="s">
        <v>6329</v>
      </c>
      <c r="E2619" s="20">
        <v>84</v>
      </c>
      <c r="F2619" s="21">
        <f t="shared" si="295"/>
        <v>63</v>
      </c>
      <c r="G2619" s="18">
        <v>24</v>
      </c>
      <c r="H2619" s="21">
        <f t="shared" si="296"/>
        <v>3.5</v>
      </c>
      <c r="I2619" s="20">
        <f t="shared" si="297"/>
        <v>2.625</v>
      </c>
      <c r="J2619" s="17">
        <f t="shared" si="298"/>
        <v>120</v>
      </c>
      <c r="K2619" s="23">
        <v>8.99</v>
      </c>
    </row>
    <row r="2620" spans="2:11" ht="15.6">
      <c r="B2620" s="17" t="s">
        <v>6330</v>
      </c>
      <c r="C2620" s="44" t="s">
        <v>6331</v>
      </c>
      <c r="D2620" s="45" t="s">
        <v>6332</v>
      </c>
      <c r="E2620" s="20">
        <v>84</v>
      </c>
      <c r="F2620" s="21">
        <f t="shared" si="295"/>
        <v>63</v>
      </c>
      <c r="G2620" s="18">
        <v>24</v>
      </c>
      <c r="H2620" s="21">
        <f t="shared" si="296"/>
        <v>3.5</v>
      </c>
      <c r="I2620" s="20">
        <f t="shared" si="297"/>
        <v>2.625</v>
      </c>
      <c r="J2620" s="17">
        <f t="shared" si="298"/>
        <v>120</v>
      </c>
      <c r="K2620" s="23">
        <v>8.99</v>
      </c>
    </row>
    <row r="2621" spans="2:11" ht="15.6">
      <c r="B2621" s="17" t="s">
        <v>6333</v>
      </c>
      <c r="C2621" s="44" t="s">
        <v>6334</v>
      </c>
      <c r="D2621" s="45" t="s">
        <v>6335</v>
      </c>
      <c r="E2621" s="20">
        <v>240</v>
      </c>
      <c r="F2621" s="21">
        <f t="shared" si="295"/>
        <v>180</v>
      </c>
      <c r="G2621" s="18">
        <v>60</v>
      </c>
      <c r="H2621" s="21">
        <f t="shared" si="296"/>
        <v>4</v>
      </c>
      <c r="I2621" s="20">
        <f t="shared" si="297"/>
        <v>3</v>
      </c>
      <c r="J2621" s="17">
        <f t="shared" si="298"/>
        <v>300</v>
      </c>
      <c r="K2621" s="23">
        <v>9.99</v>
      </c>
    </row>
    <row r="2622" spans="2:11" ht="15.6">
      <c r="B2622" s="17" t="s">
        <v>6336</v>
      </c>
      <c r="C2622" s="44" t="s">
        <v>6337</v>
      </c>
      <c r="D2622" s="45" t="s">
        <v>6338</v>
      </c>
      <c r="E2622" s="20">
        <v>225</v>
      </c>
      <c r="F2622" s="21">
        <f t="shared" si="295"/>
        <v>168.75</v>
      </c>
      <c r="G2622" s="18">
        <v>60</v>
      </c>
      <c r="H2622" s="21">
        <f t="shared" si="296"/>
        <v>3.75</v>
      </c>
      <c r="I2622" s="20">
        <f t="shared" si="297"/>
        <v>2.8125</v>
      </c>
      <c r="J2622" s="17">
        <f t="shared" si="298"/>
        <v>300</v>
      </c>
      <c r="K2622" s="23">
        <v>9.99</v>
      </c>
    </row>
    <row r="2623" spans="2:11" ht="15.6">
      <c r="B2623" s="17" t="s">
        <v>6339</v>
      </c>
      <c r="C2623" s="44" t="s">
        <v>6340</v>
      </c>
      <c r="D2623" s="45" t="s">
        <v>6341</v>
      </c>
      <c r="E2623" s="20">
        <v>240</v>
      </c>
      <c r="F2623" s="21">
        <f t="shared" si="295"/>
        <v>180</v>
      </c>
      <c r="G2623" s="18">
        <v>60</v>
      </c>
      <c r="H2623" s="21">
        <f t="shared" si="296"/>
        <v>4</v>
      </c>
      <c r="I2623" s="20">
        <f t="shared" si="297"/>
        <v>3</v>
      </c>
      <c r="J2623" s="17">
        <f t="shared" si="298"/>
        <v>300</v>
      </c>
      <c r="K2623" s="23">
        <v>9.99</v>
      </c>
    </row>
    <row r="2624" spans="2:11" ht="15.6">
      <c r="B2624" s="17" t="s">
        <v>6342</v>
      </c>
      <c r="C2624" s="44" t="s">
        <v>6343</v>
      </c>
      <c r="D2624" s="45" t="s">
        <v>6344</v>
      </c>
      <c r="E2624" s="20">
        <v>270</v>
      </c>
      <c r="F2624" s="21">
        <f t="shared" si="295"/>
        <v>202.5</v>
      </c>
      <c r="G2624" s="18">
        <v>60</v>
      </c>
      <c r="H2624" s="21">
        <f t="shared" si="296"/>
        <v>4.5</v>
      </c>
      <c r="I2624" s="20">
        <f t="shared" si="297"/>
        <v>3.375</v>
      </c>
      <c r="J2624" s="17">
        <f t="shared" si="298"/>
        <v>300</v>
      </c>
      <c r="K2624" s="23">
        <v>11.99</v>
      </c>
    </row>
    <row r="2625" spans="2:11" ht="15.6">
      <c r="B2625" s="17" t="s">
        <v>6345</v>
      </c>
      <c r="C2625" s="44" t="s">
        <v>6346</v>
      </c>
      <c r="D2625" s="45" t="s">
        <v>6347</v>
      </c>
      <c r="E2625" s="20">
        <v>240</v>
      </c>
      <c r="F2625" s="21">
        <f t="shared" si="295"/>
        <v>180</v>
      </c>
      <c r="G2625" s="18">
        <v>60</v>
      </c>
      <c r="H2625" s="21">
        <f t="shared" si="296"/>
        <v>4</v>
      </c>
      <c r="I2625" s="20">
        <f t="shared" si="297"/>
        <v>3</v>
      </c>
      <c r="J2625" s="17">
        <f t="shared" si="298"/>
        <v>300</v>
      </c>
      <c r="K2625" s="23">
        <v>9.99</v>
      </c>
    </row>
    <row r="2626" spans="2:11" ht="15.6">
      <c r="B2626" s="17" t="s">
        <v>588</v>
      </c>
      <c r="C2626" s="44" t="s">
        <v>6348</v>
      </c>
      <c r="D2626" s="45" t="s">
        <v>6349</v>
      </c>
      <c r="E2626" s="20">
        <v>120</v>
      </c>
      <c r="F2626" s="21">
        <f t="shared" si="295"/>
        <v>90</v>
      </c>
      <c r="G2626" s="18">
        <v>48</v>
      </c>
      <c r="H2626" s="21">
        <f t="shared" si="296"/>
        <v>2.5</v>
      </c>
      <c r="I2626" s="20">
        <f t="shared" si="297"/>
        <v>1.875</v>
      </c>
      <c r="J2626" s="17">
        <f t="shared" si="298"/>
        <v>240</v>
      </c>
      <c r="K2626" s="23">
        <v>7.99</v>
      </c>
    </row>
    <row r="2627" spans="2:11" ht="15.6">
      <c r="B2627" s="17" t="s">
        <v>6350</v>
      </c>
      <c r="C2627" s="44" t="s">
        <v>6351</v>
      </c>
      <c r="D2627" s="45" t="s">
        <v>6352</v>
      </c>
      <c r="E2627" s="20">
        <v>120</v>
      </c>
      <c r="F2627" s="21">
        <f t="shared" si="295"/>
        <v>90</v>
      </c>
      <c r="G2627" s="18">
        <v>48</v>
      </c>
      <c r="H2627" s="21">
        <f t="shared" si="296"/>
        <v>2.5</v>
      </c>
      <c r="I2627" s="20">
        <f t="shared" si="297"/>
        <v>1.875</v>
      </c>
      <c r="J2627" s="17">
        <f t="shared" si="298"/>
        <v>240</v>
      </c>
      <c r="K2627" s="23">
        <v>9.99</v>
      </c>
    </row>
    <row r="2628" spans="2:11" ht="15.6">
      <c r="B2628" s="17" t="s">
        <v>6353</v>
      </c>
      <c r="C2628" s="44" t="s">
        <v>6354</v>
      </c>
      <c r="D2628" s="45" t="s">
        <v>6355</v>
      </c>
      <c r="E2628" s="20">
        <v>32</v>
      </c>
      <c r="F2628" s="21">
        <f t="shared" si="295"/>
        <v>24</v>
      </c>
      <c r="G2628" s="18">
        <v>8</v>
      </c>
      <c r="H2628" s="21">
        <f t="shared" si="296"/>
        <v>4</v>
      </c>
      <c r="I2628" s="20">
        <f t="shared" si="297"/>
        <v>3</v>
      </c>
      <c r="J2628" s="17">
        <f t="shared" si="298"/>
        <v>40</v>
      </c>
      <c r="K2628" s="23">
        <v>9.99</v>
      </c>
    </row>
    <row r="2629" spans="2:11" ht="15.6">
      <c r="B2629" s="17" t="s">
        <v>6356</v>
      </c>
      <c r="C2629" s="44" t="s">
        <v>6357</v>
      </c>
      <c r="D2629" s="45" t="s">
        <v>6358</v>
      </c>
      <c r="E2629" s="20">
        <v>32</v>
      </c>
      <c r="F2629" s="21">
        <f t="shared" si="295"/>
        <v>24</v>
      </c>
      <c r="G2629" s="18">
        <v>8</v>
      </c>
      <c r="H2629" s="21">
        <f t="shared" si="296"/>
        <v>4</v>
      </c>
      <c r="I2629" s="20">
        <f t="shared" si="297"/>
        <v>3</v>
      </c>
      <c r="J2629" s="17">
        <f t="shared" si="298"/>
        <v>40</v>
      </c>
      <c r="K2629" s="23">
        <v>9.99</v>
      </c>
    </row>
    <row r="2630" spans="2:11" ht="15.6">
      <c r="B2630" s="17" t="s">
        <v>6359</v>
      </c>
      <c r="C2630" s="44" t="s">
        <v>6360</v>
      </c>
      <c r="D2630" s="45" t="s">
        <v>6361</v>
      </c>
      <c r="E2630" s="20">
        <v>32</v>
      </c>
      <c r="F2630" s="21">
        <f t="shared" si="295"/>
        <v>24</v>
      </c>
      <c r="G2630" s="18">
        <v>8</v>
      </c>
      <c r="H2630" s="21">
        <f t="shared" si="296"/>
        <v>4</v>
      </c>
      <c r="I2630" s="20">
        <f t="shared" si="297"/>
        <v>3</v>
      </c>
      <c r="J2630" s="17">
        <f t="shared" si="298"/>
        <v>40</v>
      </c>
      <c r="K2630" s="23">
        <v>9.99</v>
      </c>
    </row>
    <row r="2631" spans="2:11" ht="15.6">
      <c r="B2631" s="17" t="s">
        <v>6362</v>
      </c>
      <c r="C2631" s="44" t="s">
        <v>6363</v>
      </c>
      <c r="D2631" s="45" t="s">
        <v>6364</v>
      </c>
      <c r="E2631" s="20">
        <v>15</v>
      </c>
      <c r="F2631" s="21">
        <f t="shared" ref="F2631:F2634" si="299">E2631*0.75</f>
        <v>11.25</v>
      </c>
      <c r="G2631" s="18">
        <v>12</v>
      </c>
      <c r="H2631" s="21">
        <f t="shared" ref="H2631:H2634" si="300">E2631/G2631</f>
        <v>1.25</v>
      </c>
      <c r="I2631" s="20">
        <f t="shared" ref="I2631:I2634" si="301">F2631/G2631</f>
        <v>0.9375</v>
      </c>
      <c r="J2631" s="17">
        <f t="shared" ref="J2631:J2634" si="302">G2631*5</f>
        <v>60</v>
      </c>
      <c r="K2631" s="23">
        <v>2.99</v>
      </c>
    </row>
    <row r="2632" spans="2:11" ht="15.6">
      <c r="B2632" s="17" t="s">
        <v>6365</v>
      </c>
      <c r="C2632" s="44" t="s">
        <v>6366</v>
      </c>
      <c r="D2632" s="45" t="s">
        <v>6367</v>
      </c>
      <c r="E2632" s="20">
        <v>32</v>
      </c>
      <c r="F2632" s="21">
        <f t="shared" si="299"/>
        <v>24</v>
      </c>
      <c r="G2632" s="18">
        <v>8</v>
      </c>
      <c r="H2632" s="21">
        <f t="shared" si="300"/>
        <v>4</v>
      </c>
      <c r="I2632" s="20">
        <f t="shared" si="301"/>
        <v>3</v>
      </c>
      <c r="J2632" s="17">
        <f t="shared" si="302"/>
        <v>40</v>
      </c>
      <c r="K2632" s="23">
        <v>9.99</v>
      </c>
    </row>
    <row r="2633" spans="2:11" ht="15.6">
      <c r="B2633" s="17" t="s">
        <v>6368</v>
      </c>
      <c r="C2633" s="44" t="s">
        <v>6369</v>
      </c>
      <c r="D2633" s="45" t="s">
        <v>6370</v>
      </c>
      <c r="E2633" s="20">
        <v>32</v>
      </c>
      <c r="F2633" s="21">
        <f t="shared" si="299"/>
        <v>24</v>
      </c>
      <c r="G2633" s="18">
        <v>8</v>
      </c>
      <c r="H2633" s="21">
        <f t="shared" si="300"/>
        <v>4</v>
      </c>
      <c r="I2633" s="20">
        <f t="shared" si="301"/>
        <v>3</v>
      </c>
      <c r="J2633" s="17">
        <f t="shared" si="302"/>
        <v>40</v>
      </c>
      <c r="K2633" s="23">
        <v>9.99</v>
      </c>
    </row>
    <row r="2634" spans="2:11" ht="15.6">
      <c r="B2634" s="17" t="s">
        <v>6371</v>
      </c>
      <c r="C2634" s="44" t="s">
        <v>6372</v>
      </c>
      <c r="D2634" s="45" t="s">
        <v>6373</v>
      </c>
      <c r="E2634" s="20">
        <v>42</v>
      </c>
      <c r="F2634" s="21">
        <f t="shared" si="299"/>
        <v>31.5</v>
      </c>
      <c r="G2634" s="18">
        <v>24</v>
      </c>
      <c r="H2634" s="21">
        <f t="shared" si="300"/>
        <v>1.75</v>
      </c>
      <c r="I2634" s="20">
        <f t="shared" si="301"/>
        <v>1.3125</v>
      </c>
      <c r="J2634" s="17">
        <f t="shared" si="302"/>
        <v>120</v>
      </c>
      <c r="K2634" s="23">
        <v>4.99</v>
      </c>
    </row>
    <row r="2635" spans="2:11" ht="15.6">
      <c r="B2635" s="17" t="s">
        <v>6374</v>
      </c>
      <c r="C2635" s="44" t="s">
        <v>6375</v>
      </c>
      <c r="D2635" s="45" t="s">
        <v>6376</v>
      </c>
      <c r="E2635" s="20">
        <v>144</v>
      </c>
      <c r="F2635" s="21">
        <f t="shared" ref="F2635:F2652" si="303">E2635*0.75</f>
        <v>108</v>
      </c>
      <c r="G2635" s="18">
        <v>12</v>
      </c>
      <c r="H2635" s="21">
        <f t="shared" ref="H2635:H2652" si="304">E2635/G2635</f>
        <v>12</v>
      </c>
      <c r="I2635" s="20">
        <f t="shared" ref="I2635:I2652" si="305">F2635/G2635</f>
        <v>9</v>
      </c>
      <c r="J2635" s="17">
        <f>G2635*12</f>
        <v>144</v>
      </c>
      <c r="K2635" s="23">
        <v>24.99</v>
      </c>
    </row>
    <row r="2636" spans="2:11" ht="15.6">
      <c r="B2636" s="17" t="s">
        <v>6377</v>
      </c>
      <c r="C2636" s="44" t="s">
        <v>6378</v>
      </c>
      <c r="D2636" s="45" t="s">
        <v>6379</v>
      </c>
      <c r="E2636" s="20">
        <v>120</v>
      </c>
      <c r="F2636" s="21">
        <f t="shared" si="303"/>
        <v>90</v>
      </c>
      <c r="G2636" s="18">
        <v>12</v>
      </c>
      <c r="H2636" s="21">
        <f t="shared" si="304"/>
        <v>10</v>
      </c>
      <c r="I2636" s="20">
        <f t="shared" si="305"/>
        <v>7.5</v>
      </c>
      <c r="J2636" s="17">
        <f>G2636*12</f>
        <v>144</v>
      </c>
      <c r="K2636" s="23">
        <v>22.99</v>
      </c>
    </row>
    <row r="2637" spans="2:11" ht="15.6">
      <c r="B2637" s="17" t="s">
        <v>6380</v>
      </c>
      <c r="C2637" s="44" t="s">
        <v>6381</v>
      </c>
      <c r="D2637" s="45" t="s">
        <v>6382</v>
      </c>
      <c r="E2637" s="20">
        <v>54</v>
      </c>
      <c r="F2637" s="21">
        <f t="shared" si="303"/>
        <v>40.5</v>
      </c>
      <c r="G2637" s="18">
        <v>12</v>
      </c>
      <c r="H2637" s="21">
        <f t="shared" si="304"/>
        <v>4.5</v>
      </c>
      <c r="I2637" s="20">
        <f t="shared" si="305"/>
        <v>3.375</v>
      </c>
      <c r="J2637" s="17">
        <f t="shared" ref="J2637:J2642" si="306">G2637*8</f>
        <v>96</v>
      </c>
      <c r="K2637" s="23">
        <v>11.99</v>
      </c>
    </row>
    <row r="2638" spans="2:11" ht="15.6">
      <c r="B2638" s="17" t="s">
        <v>6383</v>
      </c>
      <c r="C2638" s="44" t="s">
        <v>6384</v>
      </c>
      <c r="D2638" s="45" t="s">
        <v>6385</v>
      </c>
      <c r="E2638" s="20">
        <v>54</v>
      </c>
      <c r="F2638" s="21">
        <f t="shared" si="303"/>
        <v>40.5</v>
      </c>
      <c r="G2638" s="18">
        <v>12</v>
      </c>
      <c r="H2638" s="21">
        <f t="shared" si="304"/>
        <v>4.5</v>
      </c>
      <c r="I2638" s="20">
        <f t="shared" si="305"/>
        <v>3.375</v>
      </c>
      <c r="J2638" s="17">
        <f t="shared" si="306"/>
        <v>96</v>
      </c>
      <c r="K2638" s="23">
        <v>11.99</v>
      </c>
    </row>
    <row r="2639" spans="2:11" ht="15.6">
      <c r="B2639" s="17" t="s">
        <v>6386</v>
      </c>
      <c r="C2639" s="44" t="s">
        <v>6387</v>
      </c>
      <c r="D2639" s="45" t="s">
        <v>6388</v>
      </c>
      <c r="E2639" s="20">
        <v>54</v>
      </c>
      <c r="F2639" s="21">
        <f t="shared" si="303"/>
        <v>40.5</v>
      </c>
      <c r="G2639" s="18">
        <v>12</v>
      </c>
      <c r="H2639" s="21">
        <f t="shared" si="304"/>
        <v>4.5</v>
      </c>
      <c r="I2639" s="20">
        <f t="shared" si="305"/>
        <v>3.375</v>
      </c>
      <c r="J2639" s="17">
        <f t="shared" si="306"/>
        <v>96</v>
      </c>
      <c r="K2639" s="23">
        <v>11.99</v>
      </c>
    </row>
    <row r="2640" spans="2:11" ht="15.6">
      <c r="B2640" s="17" t="s">
        <v>6389</v>
      </c>
      <c r="C2640" s="44" t="s">
        <v>6390</v>
      </c>
      <c r="D2640" s="45" t="s">
        <v>6391</v>
      </c>
      <c r="E2640" s="20">
        <v>54</v>
      </c>
      <c r="F2640" s="21">
        <f t="shared" si="303"/>
        <v>40.5</v>
      </c>
      <c r="G2640" s="18">
        <v>12</v>
      </c>
      <c r="H2640" s="21">
        <f t="shared" si="304"/>
        <v>4.5</v>
      </c>
      <c r="I2640" s="20">
        <f t="shared" si="305"/>
        <v>3.375</v>
      </c>
      <c r="J2640" s="17">
        <f t="shared" si="306"/>
        <v>96</v>
      </c>
      <c r="K2640" s="23">
        <v>11.99</v>
      </c>
    </row>
    <row r="2641" spans="2:11" ht="15.6">
      <c r="B2641" s="17" t="s">
        <v>6392</v>
      </c>
      <c r="C2641" s="44" t="s">
        <v>6393</v>
      </c>
      <c r="D2641" s="45" t="s">
        <v>6394</v>
      </c>
      <c r="E2641" s="20">
        <v>54</v>
      </c>
      <c r="F2641" s="21">
        <f t="shared" si="303"/>
        <v>40.5</v>
      </c>
      <c r="G2641" s="18">
        <v>12</v>
      </c>
      <c r="H2641" s="21">
        <f t="shared" si="304"/>
        <v>4.5</v>
      </c>
      <c r="I2641" s="20">
        <f t="shared" si="305"/>
        <v>3.375</v>
      </c>
      <c r="J2641" s="17">
        <f t="shared" si="306"/>
        <v>96</v>
      </c>
      <c r="K2641" s="23">
        <v>11.99</v>
      </c>
    </row>
    <row r="2642" spans="2:11" ht="15.6">
      <c r="B2642" s="17" t="s">
        <v>6395</v>
      </c>
      <c r="C2642" s="44" t="s">
        <v>6396</v>
      </c>
      <c r="D2642" s="45" t="s">
        <v>6397</v>
      </c>
      <c r="E2642" s="20">
        <v>54</v>
      </c>
      <c r="F2642" s="21">
        <f t="shared" si="303"/>
        <v>40.5</v>
      </c>
      <c r="G2642" s="18">
        <v>12</v>
      </c>
      <c r="H2642" s="21">
        <f t="shared" si="304"/>
        <v>4.5</v>
      </c>
      <c r="I2642" s="20">
        <f t="shared" si="305"/>
        <v>3.375</v>
      </c>
      <c r="J2642" s="17">
        <f t="shared" si="306"/>
        <v>96</v>
      </c>
      <c r="K2642" s="23">
        <v>11.99</v>
      </c>
    </row>
    <row r="2643" spans="2:11" ht="15.6">
      <c r="B2643" s="17" t="s">
        <v>6398</v>
      </c>
      <c r="C2643" s="44" t="s">
        <v>6399</v>
      </c>
      <c r="D2643" s="19">
        <v>57137</v>
      </c>
      <c r="E2643" s="20">
        <v>24</v>
      </c>
      <c r="F2643" s="21">
        <f t="shared" si="303"/>
        <v>18</v>
      </c>
      <c r="G2643" s="18">
        <v>12</v>
      </c>
      <c r="H2643" s="21">
        <f t="shared" si="304"/>
        <v>2</v>
      </c>
      <c r="I2643" s="20">
        <f t="shared" si="305"/>
        <v>1.5</v>
      </c>
      <c r="J2643" s="17">
        <f>G2643*12</f>
        <v>144</v>
      </c>
      <c r="K2643" s="23">
        <v>4.99</v>
      </c>
    </row>
    <row r="2644" spans="2:11" ht="15.6">
      <c r="B2644" s="17" t="s">
        <v>6400</v>
      </c>
      <c r="C2644" s="44" t="s">
        <v>6401</v>
      </c>
      <c r="D2644" s="45" t="s">
        <v>6402</v>
      </c>
      <c r="E2644" s="20">
        <v>30</v>
      </c>
      <c r="F2644" s="21">
        <f t="shared" si="303"/>
        <v>22.5</v>
      </c>
      <c r="G2644" s="18">
        <v>12</v>
      </c>
      <c r="H2644" s="21">
        <f t="shared" si="304"/>
        <v>2.5</v>
      </c>
      <c r="I2644" s="20">
        <f t="shared" si="305"/>
        <v>1.875</v>
      </c>
      <c r="J2644" s="17">
        <f>G2644*18</f>
        <v>216</v>
      </c>
      <c r="K2644" s="23">
        <v>6.99</v>
      </c>
    </row>
    <row r="2645" spans="2:11" ht="15.6">
      <c r="B2645" s="17" t="s">
        <v>6403</v>
      </c>
      <c r="C2645" s="44" t="s">
        <v>6404</v>
      </c>
      <c r="D2645" s="45" t="s">
        <v>6405</v>
      </c>
      <c r="E2645" s="20">
        <v>36</v>
      </c>
      <c r="F2645" s="21">
        <f t="shared" si="303"/>
        <v>27</v>
      </c>
      <c r="G2645" s="18">
        <v>12</v>
      </c>
      <c r="H2645" s="21">
        <f t="shared" si="304"/>
        <v>3</v>
      </c>
      <c r="I2645" s="20">
        <f t="shared" si="305"/>
        <v>2.25</v>
      </c>
      <c r="J2645" s="17">
        <f>G2645*12</f>
        <v>144</v>
      </c>
      <c r="K2645" s="23">
        <v>6.99</v>
      </c>
    </row>
    <row r="2646" spans="2:11" ht="15.6">
      <c r="B2646" s="17" t="s">
        <v>6406</v>
      </c>
      <c r="C2646" s="44" t="s">
        <v>6407</v>
      </c>
      <c r="D2646" s="45" t="s">
        <v>6408</v>
      </c>
      <c r="E2646" s="20">
        <v>36</v>
      </c>
      <c r="F2646" s="21">
        <f t="shared" si="303"/>
        <v>27</v>
      </c>
      <c r="G2646" s="18">
        <v>12</v>
      </c>
      <c r="H2646" s="21">
        <f t="shared" si="304"/>
        <v>3</v>
      </c>
      <c r="I2646" s="20">
        <f t="shared" si="305"/>
        <v>2.25</v>
      </c>
      <c r="J2646" s="17">
        <f>G2646*12</f>
        <v>144</v>
      </c>
      <c r="K2646" s="23">
        <v>6.99</v>
      </c>
    </row>
    <row r="2647" spans="2:11" ht="15.6">
      <c r="B2647" s="17" t="s">
        <v>6409</v>
      </c>
      <c r="C2647" s="44" t="s">
        <v>6410</v>
      </c>
      <c r="D2647" s="45" t="s">
        <v>6411</v>
      </c>
      <c r="E2647" s="20">
        <v>30</v>
      </c>
      <c r="F2647" s="21">
        <f t="shared" si="303"/>
        <v>22.5</v>
      </c>
      <c r="G2647" s="18">
        <v>12</v>
      </c>
      <c r="H2647" s="21">
        <f t="shared" si="304"/>
        <v>2.5</v>
      </c>
      <c r="I2647" s="20">
        <f t="shared" si="305"/>
        <v>1.875</v>
      </c>
      <c r="J2647" s="17">
        <f>G2647*5</f>
        <v>60</v>
      </c>
      <c r="K2647" s="23">
        <v>6.99</v>
      </c>
    </row>
    <row r="2648" spans="2:11" ht="15.6">
      <c r="B2648" s="17" t="s">
        <v>6412</v>
      </c>
      <c r="C2648" s="44" t="s">
        <v>6413</v>
      </c>
      <c r="D2648" s="45" t="s">
        <v>6414</v>
      </c>
      <c r="E2648" s="20">
        <v>168</v>
      </c>
      <c r="F2648" s="21">
        <f t="shared" si="303"/>
        <v>126</v>
      </c>
      <c r="G2648" s="18">
        <v>48</v>
      </c>
      <c r="H2648" s="21">
        <f t="shared" si="304"/>
        <v>3.5</v>
      </c>
      <c r="I2648" s="20">
        <f t="shared" si="305"/>
        <v>2.625</v>
      </c>
      <c r="J2648" s="17">
        <f>G2648*5</f>
        <v>240</v>
      </c>
      <c r="K2648" s="23">
        <v>7.99</v>
      </c>
    </row>
    <row r="2649" spans="2:11" ht="15.6">
      <c r="B2649" s="17" t="s">
        <v>6415</v>
      </c>
      <c r="C2649" s="44" t="s">
        <v>6416</v>
      </c>
      <c r="D2649" s="45" t="s">
        <v>6417</v>
      </c>
      <c r="E2649" s="20">
        <v>120</v>
      </c>
      <c r="F2649" s="21">
        <f t="shared" si="303"/>
        <v>90</v>
      </c>
      <c r="G2649" s="18">
        <v>24</v>
      </c>
      <c r="H2649" s="21">
        <f t="shared" si="304"/>
        <v>5</v>
      </c>
      <c r="I2649" s="20">
        <f t="shared" si="305"/>
        <v>3.75</v>
      </c>
      <c r="J2649" s="17">
        <f>G2649*5</f>
        <v>120</v>
      </c>
      <c r="K2649" s="23">
        <v>12.99</v>
      </c>
    </row>
    <row r="2650" spans="2:11" ht="15.6">
      <c r="B2650" s="17" t="s">
        <v>6418</v>
      </c>
      <c r="C2650" s="44" t="s">
        <v>6419</v>
      </c>
      <c r="D2650" s="45" t="s">
        <v>6420</v>
      </c>
      <c r="E2650" s="20">
        <v>72</v>
      </c>
      <c r="F2650" s="21">
        <f t="shared" si="303"/>
        <v>54</v>
      </c>
      <c r="G2650" s="18">
        <v>12</v>
      </c>
      <c r="H2650" s="21">
        <f t="shared" si="304"/>
        <v>6</v>
      </c>
      <c r="I2650" s="20">
        <f t="shared" si="305"/>
        <v>4.5</v>
      </c>
      <c r="J2650" s="17">
        <f>G2650*12</f>
        <v>144</v>
      </c>
      <c r="K2650" s="23">
        <v>14.99</v>
      </c>
    </row>
    <row r="2651" spans="2:11" ht="15.6">
      <c r="B2651" s="17" t="s">
        <v>6421</v>
      </c>
      <c r="C2651" s="44" t="s">
        <v>6422</v>
      </c>
      <c r="D2651" s="45" t="s">
        <v>6423</v>
      </c>
      <c r="E2651" s="20">
        <v>40</v>
      </c>
      <c r="F2651" s="21">
        <f t="shared" si="303"/>
        <v>30</v>
      </c>
      <c r="G2651" s="18">
        <v>8</v>
      </c>
      <c r="H2651" s="21">
        <f t="shared" si="304"/>
        <v>5</v>
      </c>
      <c r="I2651" s="20">
        <f t="shared" si="305"/>
        <v>3.75</v>
      </c>
      <c r="J2651" s="17">
        <f>G2651*18</f>
        <v>144</v>
      </c>
      <c r="K2651" s="23">
        <v>12.99</v>
      </c>
    </row>
    <row r="2652" spans="2:11" ht="15.6">
      <c r="B2652" s="17" t="s">
        <v>6424</v>
      </c>
      <c r="C2652" s="44" t="s">
        <v>6425</v>
      </c>
      <c r="D2652" s="45" t="s">
        <v>6426</v>
      </c>
      <c r="E2652" s="20">
        <v>144</v>
      </c>
      <c r="F2652" s="21">
        <f t="shared" si="303"/>
        <v>108</v>
      </c>
      <c r="G2652" s="18">
        <v>12</v>
      </c>
      <c r="H2652" s="21">
        <f t="shared" si="304"/>
        <v>12</v>
      </c>
      <c r="I2652" s="20">
        <f t="shared" si="305"/>
        <v>9</v>
      </c>
      <c r="J2652" s="17">
        <f>G2652*5</f>
        <v>60</v>
      </c>
      <c r="K2652" s="23">
        <v>24.99</v>
      </c>
    </row>
    <row r="2653" spans="2:11" ht="15.6">
      <c r="B2653" s="17" t="s">
        <v>6427</v>
      </c>
      <c r="C2653" s="44" t="s">
        <v>6428</v>
      </c>
      <c r="D2653" s="45" t="s">
        <v>6429</v>
      </c>
      <c r="E2653" s="20">
        <v>120</v>
      </c>
      <c r="F2653" s="21">
        <f t="shared" ref="F2653:F2664" si="307">E2653*0.75</f>
        <v>90</v>
      </c>
      <c r="G2653" s="18">
        <v>48</v>
      </c>
      <c r="H2653" s="21">
        <f t="shared" ref="H2653:H2664" si="308">E2653/G2653</f>
        <v>2.5</v>
      </c>
      <c r="I2653" s="20">
        <f t="shared" ref="I2653:I2664" si="309">F2653/G2653</f>
        <v>1.875</v>
      </c>
      <c r="J2653" s="17">
        <f t="shared" ref="J2653:J2664" si="310">G2653*5</f>
        <v>240</v>
      </c>
      <c r="K2653" s="23">
        <v>9.99</v>
      </c>
    </row>
    <row r="2654" spans="2:11" ht="15.6">
      <c r="B2654" s="17" t="s">
        <v>6430</v>
      </c>
      <c r="C2654" s="44" t="s">
        <v>6431</v>
      </c>
      <c r="D2654" s="45" t="s">
        <v>6432</v>
      </c>
      <c r="E2654" s="20">
        <v>120</v>
      </c>
      <c r="F2654" s="21">
        <f t="shared" si="307"/>
        <v>90</v>
      </c>
      <c r="G2654" s="18">
        <v>48</v>
      </c>
      <c r="H2654" s="21">
        <f t="shared" si="308"/>
        <v>2.5</v>
      </c>
      <c r="I2654" s="20">
        <f t="shared" si="309"/>
        <v>1.875</v>
      </c>
      <c r="J2654" s="17">
        <f t="shared" si="310"/>
        <v>240</v>
      </c>
      <c r="K2654" s="23">
        <v>9.99</v>
      </c>
    </row>
    <row r="2655" spans="2:11" ht="15.6">
      <c r="B2655" s="17" t="s">
        <v>6433</v>
      </c>
      <c r="C2655" s="44" t="s">
        <v>6434</v>
      </c>
      <c r="D2655" s="45" t="s">
        <v>6435</v>
      </c>
      <c r="E2655" s="20">
        <v>132</v>
      </c>
      <c r="F2655" s="21">
        <f t="shared" si="307"/>
        <v>99</v>
      </c>
      <c r="G2655" s="18">
        <v>48</v>
      </c>
      <c r="H2655" s="21">
        <f t="shared" si="308"/>
        <v>2.75</v>
      </c>
      <c r="I2655" s="20">
        <f t="shared" si="309"/>
        <v>2.0625</v>
      </c>
      <c r="J2655" s="17">
        <f t="shared" si="310"/>
        <v>240</v>
      </c>
      <c r="K2655" s="23">
        <v>9.99</v>
      </c>
    </row>
    <row r="2656" spans="2:11" ht="15.6">
      <c r="B2656" s="17" t="s">
        <v>6436</v>
      </c>
      <c r="C2656" s="44" t="s">
        <v>6437</v>
      </c>
      <c r="D2656" s="45" t="s">
        <v>6438</v>
      </c>
      <c r="E2656" s="20">
        <v>144</v>
      </c>
      <c r="F2656" s="21">
        <f t="shared" si="307"/>
        <v>108</v>
      </c>
      <c r="G2656" s="18">
        <v>48</v>
      </c>
      <c r="H2656" s="21">
        <f t="shared" si="308"/>
        <v>3</v>
      </c>
      <c r="I2656" s="20">
        <f t="shared" si="309"/>
        <v>2.25</v>
      </c>
      <c r="J2656" s="17">
        <f t="shared" si="310"/>
        <v>240</v>
      </c>
      <c r="K2656" s="23">
        <v>9.99</v>
      </c>
    </row>
    <row r="2657" spans="2:11" ht="15.6">
      <c r="B2657" s="17" t="s">
        <v>6439</v>
      </c>
      <c r="C2657" s="44" t="s">
        <v>6440</v>
      </c>
      <c r="D2657" s="45" t="s">
        <v>6441</v>
      </c>
      <c r="E2657" s="20">
        <v>108</v>
      </c>
      <c r="F2657" s="21">
        <f t="shared" si="307"/>
        <v>81</v>
      </c>
      <c r="G2657" s="18">
        <v>36</v>
      </c>
      <c r="H2657" s="21">
        <f t="shared" si="308"/>
        <v>3</v>
      </c>
      <c r="I2657" s="20">
        <f t="shared" si="309"/>
        <v>2.25</v>
      </c>
      <c r="J2657" s="17">
        <f t="shared" si="310"/>
        <v>180</v>
      </c>
      <c r="K2657" s="23">
        <v>7.99</v>
      </c>
    </row>
    <row r="2658" spans="2:11" ht="15.6">
      <c r="B2658" s="17" t="s">
        <v>6442</v>
      </c>
      <c r="C2658" s="44" t="s">
        <v>6443</v>
      </c>
      <c r="D2658" s="45" t="s">
        <v>6444</v>
      </c>
      <c r="E2658" s="20">
        <v>36</v>
      </c>
      <c r="F2658" s="21">
        <f t="shared" si="307"/>
        <v>27</v>
      </c>
      <c r="G2658" s="18">
        <v>12</v>
      </c>
      <c r="H2658" s="21">
        <f t="shared" si="308"/>
        <v>3</v>
      </c>
      <c r="I2658" s="20">
        <f t="shared" si="309"/>
        <v>2.25</v>
      </c>
      <c r="J2658" s="17">
        <f t="shared" si="310"/>
        <v>60</v>
      </c>
      <c r="K2658" s="23">
        <v>7.99</v>
      </c>
    </row>
    <row r="2659" spans="2:11" ht="15.6">
      <c r="B2659" s="17" t="s">
        <v>6445</v>
      </c>
      <c r="C2659" s="44" t="s">
        <v>6446</v>
      </c>
      <c r="D2659" s="45" t="s">
        <v>6447</v>
      </c>
      <c r="E2659" s="20">
        <v>67.5</v>
      </c>
      <c r="F2659" s="21">
        <f t="shared" si="307"/>
        <v>50.625</v>
      </c>
      <c r="G2659" s="18">
        <v>36</v>
      </c>
      <c r="H2659" s="21">
        <f t="shared" si="308"/>
        <v>1.875</v>
      </c>
      <c r="I2659" s="20">
        <f t="shared" si="309"/>
        <v>1.40625</v>
      </c>
      <c r="J2659" s="17">
        <f t="shared" si="310"/>
        <v>180</v>
      </c>
      <c r="K2659" s="23">
        <v>5.99</v>
      </c>
    </row>
    <row r="2660" spans="2:11" ht="15.6">
      <c r="B2660" s="17" t="s">
        <v>6448</v>
      </c>
      <c r="C2660" s="44" t="s">
        <v>6449</v>
      </c>
      <c r="D2660" s="45" t="s">
        <v>6450</v>
      </c>
      <c r="E2660" s="20">
        <v>128</v>
      </c>
      <c r="F2660" s="21">
        <f t="shared" si="307"/>
        <v>96</v>
      </c>
      <c r="G2660" s="18">
        <v>32</v>
      </c>
      <c r="H2660" s="21">
        <f t="shared" si="308"/>
        <v>4</v>
      </c>
      <c r="I2660" s="20">
        <f t="shared" si="309"/>
        <v>3</v>
      </c>
      <c r="J2660" s="17">
        <f t="shared" si="310"/>
        <v>160</v>
      </c>
      <c r="K2660" s="23">
        <v>10.99</v>
      </c>
    </row>
    <row r="2661" spans="2:11" ht="15.6">
      <c r="B2661" s="17" t="s">
        <v>6451</v>
      </c>
      <c r="C2661" s="44" t="s">
        <v>6452</v>
      </c>
      <c r="D2661" s="45" t="s">
        <v>6453</v>
      </c>
      <c r="E2661" s="20">
        <v>120</v>
      </c>
      <c r="F2661" s="21">
        <f t="shared" si="307"/>
        <v>90</v>
      </c>
      <c r="G2661" s="18">
        <v>48</v>
      </c>
      <c r="H2661" s="21">
        <f t="shared" si="308"/>
        <v>2.5</v>
      </c>
      <c r="I2661" s="20">
        <f t="shared" si="309"/>
        <v>1.875</v>
      </c>
      <c r="J2661" s="17">
        <f t="shared" si="310"/>
        <v>240</v>
      </c>
      <c r="K2661" s="23">
        <v>9.99</v>
      </c>
    </row>
    <row r="2662" spans="2:11" ht="15.6">
      <c r="B2662" s="17" t="s">
        <v>6454</v>
      </c>
      <c r="C2662" s="44" t="s">
        <v>6455</v>
      </c>
      <c r="D2662" s="45" t="s">
        <v>6456</v>
      </c>
      <c r="E2662" s="20">
        <v>42</v>
      </c>
      <c r="F2662" s="21">
        <f t="shared" si="307"/>
        <v>31.5</v>
      </c>
      <c r="G2662" s="18">
        <v>12</v>
      </c>
      <c r="H2662" s="21">
        <f t="shared" si="308"/>
        <v>3.5</v>
      </c>
      <c r="I2662" s="20">
        <f t="shared" si="309"/>
        <v>2.625</v>
      </c>
      <c r="J2662" s="17">
        <f t="shared" si="310"/>
        <v>60</v>
      </c>
      <c r="K2662" s="23">
        <v>9.99</v>
      </c>
    </row>
    <row r="2663" spans="2:11" ht="15.6">
      <c r="B2663" s="17" t="s">
        <v>6457</v>
      </c>
      <c r="C2663" s="44" t="s">
        <v>6458</v>
      </c>
      <c r="D2663" s="45" t="s">
        <v>6459</v>
      </c>
      <c r="E2663" s="20">
        <v>264</v>
      </c>
      <c r="F2663" s="21">
        <f t="shared" si="307"/>
        <v>198</v>
      </c>
      <c r="G2663" s="18">
        <v>48</v>
      </c>
      <c r="H2663" s="21">
        <f t="shared" si="308"/>
        <v>5.5</v>
      </c>
      <c r="I2663" s="20">
        <f t="shared" si="309"/>
        <v>4.125</v>
      </c>
      <c r="J2663" s="17">
        <f t="shared" si="310"/>
        <v>240</v>
      </c>
      <c r="K2663" s="23">
        <v>13.99</v>
      </c>
    </row>
    <row r="2664" spans="2:11" ht="15.6">
      <c r="B2664" s="17" t="s">
        <v>6460</v>
      </c>
      <c r="C2664" s="44" t="s">
        <v>6461</v>
      </c>
      <c r="D2664" s="45" t="s">
        <v>6462</v>
      </c>
      <c r="E2664" s="20">
        <v>288</v>
      </c>
      <c r="F2664" s="21">
        <f t="shared" si="307"/>
        <v>216</v>
      </c>
      <c r="G2664" s="18">
        <v>48</v>
      </c>
      <c r="H2664" s="21">
        <f t="shared" si="308"/>
        <v>6</v>
      </c>
      <c r="I2664" s="20">
        <f t="shared" si="309"/>
        <v>4.5</v>
      </c>
      <c r="J2664" s="17">
        <f t="shared" si="310"/>
        <v>240</v>
      </c>
      <c r="K2664" s="23">
        <v>14.99</v>
      </c>
    </row>
    <row r="2665" spans="2:11" ht="15.6">
      <c r="B2665" s="17" t="s">
        <v>6463</v>
      </c>
      <c r="C2665" s="44" t="s">
        <v>6464</v>
      </c>
      <c r="D2665" s="45" t="s">
        <v>6465</v>
      </c>
      <c r="E2665" s="20">
        <v>24</v>
      </c>
      <c r="F2665" s="21">
        <f t="shared" ref="F2665:F2673" si="311">E2665*0.75</f>
        <v>18</v>
      </c>
      <c r="G2665" s="18">
        <v>12</v>
      </c>
      <c r="H2665" s="21">
        <f t="shared" ref="H2665:H2673" si="312">E2665/G2665</f>
        <v>2</v>
      </c>
      <c r="I2665" s="20">
        <f t="shared" ref="I2665:I2673" si="313">F2665/G2665</f>
        <v>1.5</v>
      </c>
      <c r="J2665" s="17">
        <f t="shared" ref="J2665:J2673" si="314">G2665*5</f>
        <v>60</v>
      </c>
      <c r="K2665" s="23">
        <v>5.99</v>
      </c>
    </row>
    <row r="2666" spans="2:11" ht="15.6">
      <c r="B2666" s="17" t="s">
        <v>6466</v>
      </c>
      <c r="C2666" s="44" t="s">
        <v>6467</v>
      </c>
      <c r="D2666" s="45" t="s">
        <v>6468</v>
      </c>
      <c r="E2666" s="20">
        <v>24</v>
      </c>
      <c r="F2666" s="21">
        <f t="shared" si="311"/>
        <v>18</v>
      </c>
      <c r="G2666" s="18">
        <v>12</v>
      </c>
      <c r="H2666" s="21">
        <f t="shared" si="312"/>
        <v>2</v>
      </c>
      <c r="I2666" s="20">
        <f t="shared" si="313"/>
        <v>1.5</v>
      </c>
      <c r="J2666" s="17">
        <f t="shared" si="314"/>
        <v>60</v>
      </c>
      <c r="K2666" s="23">
        <v>5.99</v>
      </c>
    </row>
    <row r="2667" spans="2:11" ht="15.6">
      <c r="B2667" s="17" t="s">
        <v>6469</v>
      </c>
      <c r="C2667" s="44" t="s">
        <v>6470</v>
      </c>
      <c r="D2667" s="45" t="s">
        <v>6471</v>
      </c>
      <c r="E2667" s="20">
        <v>180</v>
      </c>
      <c r="F2667" s="21">
        <f t="shared" si="311"/>
        <v>135</v>
      </c>
      <c r="G2667" s="18">
        <v>24</v>
      </c>
      <c r="H2667" s="21">
        <f t="shared" si="312"/>
        <v>7.5</v>
      </c>
      <c r="I2667" s="20">
        <f t="shared" si="313"/>
        <v>5.625</v>
      </c>
      <c r="J2667" s="17">
        <f t="shared" si="314"/>
        <v>120</v>
      </c>
      <c r="K2667" s="23">
        <v>17.989999999999998</v>
      </c>
    </row>
    <row r="2668" spans="2:11" ht="15.6">
      <c r="B2668" s="17" t="s">
        <v>6472</v>
      </c>
      <c r="C2668" s="44" t="s">
        <v>6473</v>
      </c>
      <c r="D2668" s="45" t="s">
        <v>6474</v>
      </c>
      <c r="E2668" s="20">
        <v>144</v>
      </c>
      <c r="F2668" s="21">
        <f t="shared" si="311"/>
        <v>108</v>
      </c>
      <c r="G2668" s="18">
        <v>48</v>
      </c>
      <c r="H2668" s="21">
        <f t="shared" si="312"/>
        <v>3</v>
      </c>
      <c r="I2668" s="20">
        <f t="shared" si="313"/>
        <v>2.25</v>
      </c>
      <c r="J2668" s="17">
        <f t="shared" si="314"/>
        <v>240</v>
      </c>
      <c r="K2668" s="23">
        <v>10.99</v>
      </c>
    </row>
    <row r="2669" spans="2:11" ht="15.6">
      <c r="B2669" s="17" t="s">
        <v>6475</v>
      </c>
      <c r="C2669" s="44" t="s">
        <v>6476</v>
      </c>
      <c r="D2669" s="45" t="s">
        <v>6477</v>
      </c>
      <c r="E2669" s="20">
        <v>312</v>
      </c>
      <c r="F2669" s="21">
        <f t="shared" si="311"/>
        <v>234</v>
      </c>
      <c r="G2669" s="18">
        <v>48</v>
      </c>
      <c r="H2669" s="21">
        <f t="shared" si="312"/>
        <v>6.5</v>
      </c>
      <c r="I2669" s="20">
        <f t="shared" si="313"/>
        <v>4.875</v>
      </c>
      <c r="J2669" s="17">
        <f t="shared" si="314"/>
        <v>240</v>
      </c>
      <c r="K2669" s="23">
        <v>15.99</v>
      </c>
    </row>
    <row r="2670" spans="2:11" ht="15.6">
      <c r="B2670" s="17" t="s">
        <v>6478</v>
      </c>
      <c r="C2670" s="44" t="s">
        <v>6479</v>
      </c>
      <c r="D2670" s="45" t="s">
        <v>6480</v>
      </c>
      <c r="E2670" s="20">
        <v>240</v>
      </c>
      <c r="F2670" s="21">
        <f t="shared" si="311"/>
        <v>180</v>
      </c>
      <c r="G2670" s="18">
        <v>48</v>
      </c>
      <c r="H2670" s="21">
        <f t="shared" si="312"/>
        <v>5</v>
      </c>
      <c r="I2670" s="20">
        <f t="shared" si="313"/>
        <v>3.75</v>
      </c>
      <c r="J2670" s="17">
        <f t="shared" si="314"/>
        <v>240</v>
      </c>
      <c r="K2670" s="23">
        <v>10.99</v>
      </c>
    </row>
    <row r="2671" spans="2:11" ht="15.6">
      <c r="B2671" s="17" t="s">
        <v>6481</v>
      </c>
      <c r="C2671" s="44" t="s">
        <v>6482</v>
      </c>
      <c r="D2671" s="45" t="s">
        <v>6483</v>
      </c>
      <c r="E2671" s="20">
        <v>108</v>
      </c>
      <c r="F2671" s="21">
        <f t="shared" si="311"/>
        <v>81</v>
      </c>
      <c r="G2671" s="18">
        <v>36</v>
      </c>
      <c r="H2671" s="21">
        <f t="shared" si="312"/>
        <v>3</v>
      </c>
      <c r="I2671" s="20">
        <f t="shared" si="313"/>
        <v>2.25</v>
      </c>
      <c r="J2671" s="17">
        <f t="shared" si="314"/>
        <v>180</v>
      </c>
      <c r="K2671" s="23">
        <v>7.99</v>
      </c>
    </row>
    <row r="2672" spans="2:11" ht="15.6">
      <c r="B2672" s="17" t="s">
        <v>142</v>
      </c>
      <c r="C2672" s="44" t="s">
        <v>6484</v>
      </c>
      <c r="D2672" s="45" t="s">
        <v>6485</v>
      </c>
      <c r="E2672" s="20">
        <v>120</v>
      </c>
      <c r="F2672" s="21">
        <f t="shared" si="311"/>
        <v>90</v>
      </c>
      <c r="G2672" s="18">
        <v>48</v>
      </c>
      <c r="H2672" s="21">
        <f t="shared" si="312"/>
        <v>2.5</v>
      </c>
      <c r="I2672" s="20">
        <f t="shared" si="313"/>
        <v>1.875</v>
      </c>
      <c r="J2672" s="17">
        <f t="shared" si="314"/>
        <v>240</v>
      </c>
      <c r="K2672" s="23">
        <v>9.99</v>
      </c>
    </row>
    <row r="2673" spans="2:11" ht="15.6">
      <c r="B2673" s="17" t="s">
        <v>6486</v>
      </c>
      <c r="C2673" s="44" t="s">
        <v>6487</v>
      </c>
      <c r="D2673" s="45" t="s">
        <v>6488</v>
      </c>
      <c r="E2673" s="20">
        <v>120</v>
      </c>
      <c r="F2673" s="21">
        <f t="shared" si="311"/>
        <v>90</v>
      </c>
      <c r="G2673" s="18">
        <v>48</v>
      </c>
      <c r="H2673" s="21">
        <f t="shared" si="312"/>
        <v>2.5</v>
      </c>
      <c r="I2673" s="20">
        <f t="shared" si="313"/>
        <v>1.875</v>
      </c>
      <c r="J2673" s="17">
        <f t="shared" si="314"/>
        <v>240</v>
      </c>
      <c r="K2673" s="23">
        <v>9.99</v>
      </c>
    </row>
    <row r="2674" spans="2:11" ht="15.6">
      <c r="B2674" s="17" t="s">
        <v>6489</v>
      </c>
      <c r="C2674" s="44" t="s">
        <v>6490</v>
      </c>
      <c r="D2674" s="45" t="s">
        <v>6491</v>
      </c>
      <c r="E2674" s="20">
        <v>48</v>
      </c>
      <c r="F2674" s="21">
        <f t="shared" ref="F2674:F2680" si="315">E2674*0.75</f>
        <v>36</v>
      </c>
      <c r="G2674" s="18">
        <v>12</v>
      </c>
      <c r="H2674" s="21">
        <f t="shared" ref="H2674:H2680" si="316">E2674/G2674</f>
        <v>4</v>
      </c>
      <c r="I2674" s="20">
        <f t="shared" ref="I2674:I2680" si="317">F2674/G2674</f>
        <v>3</v>
      </c>
      <c r="J2674" s="17">
        <f t="shared" ref="J2674:J2679" si="318">G2674*5</f>
        <v>60</v>
      </c>
      <c r="K2674" s="23">
        <v>5.99</v>
      </c>
    </row>
    <row r="2675" spans="2:11" ht="15.6">
      <c r="B2675" s="17" t="s">
        <v>6492</v>
      </c>
      <c r="C2675" s="44" t="s">
        <v>6493</v>
      </c>
      <c r="D2675" s="45" t="s">
        <v>6494</v>
      </c>
      <c r="E2675" s="20">
        <v>180</v>
      </c>
      <c r="F2675" s="21">
        <f t="shared" si="315"/>
        <v>135</v>
      </c>
      <c r="G2675" s="18">
        <v>36</v>
      </c>
      <c r="H2675" s="21">
        <f t="shared" si="316"/>
        <v>5</v>
      </c>
      <c r="I2675" s="20">
        <f t="shared" si="317"/>
        <v>3.75</v>
      </c>
      <c r="J2675" s="17">
        <f t="shared" si="318"/>
        <v>180</v>
      </c>
      <c r="K2675" s="23">
        <v>12.99</v>
      </c>
    </row>
    <row r="2676" spans="2:11" ht="15.6">
      <c r="B2676" s="17" t="s">
        <v>6495</v>
      </c>
      <c r="C2676" s="44" t="s">
        <v>6496</v>
      </c>
      <c r="D2676" s="45" t="s">
        <v>6497</v>
      </c>
      <c r="E2676" s="20">
        <v>120</v>
      </c>
      <c r="F2676" s="21">
        <f t="shared" si="315"/>
        <v>90</v>
      </c>
      <c r="G2676" s="18">
        <v>48</v>
      </c>
      <c r="H2676" s="21">
        <f t="shared" si="316"/>
        <v>2.5</v>
      </c>
      <c r="I2676" s="20">
        <f t="shared" si="317"/>
        <v>1.875</v>
      </c>
      <c r="J2676" s="17">
        <f t="shared" si="318"/>
        <v>240</v>
      </c>
      <c r="K2676" s="23">
        <v>6.99</v>
      </c>
    </row>
    <row r="2677" spans="2:11" ht="15.6">
      <c r="B2677" s="17" t="s">
        <v>6498</v>
      </c>
      <c r="C2677" s="44" t="s">
        <v>6499</v>
      </c>
      <c r="D2677" s="45" t="s">
        <v>6500</v>
      </c>
      <c r="E2677" s="20">
        <v>48</v>
      </c>
      <c r="F2677" s="21">
        <f t="shared" si="315"/>
        <v>36</v>
      </c>
      <c r="G2677" s="18">
        <v>24</v>
      </c>
      <c r="H2677" s="21">
        <f t="shared" si="316"/>
        <v>2</v>
      </c>
      <c r="I2677" s="20">
        <f t="shared" si="317"/>
        <v>1.5</v>
      </c>
      <c r="J2677" s="17">
        <f t="shared" si="318"/>
        <v>120</v>
      </c>
      <c r="K2677" s="23">
        <v>5.99</v>
      </c>
    </row>
    <row r="2678" spans="2:11" ht="15.6">
      <c r="B2678" s="17" t="s">
        <v>6501</v>
      </c>
      <c r="C2678" s="44" t="s">
        <v>6502</v>
      </c>
      <c r="D2678" s="45" t="s">
        <v>6503</v>
      </c>
      <c r="E2678" s="20">
        <v>36</v>
      </c>
      <c r="F2678" s="21">
        <f t="shared" si="315"/>
        <v>27</v>
      </c>
      <c r="G2678" s="18">
        <v>24</v>
      </c>
      <c r="H2678" s="21">
        <f t="shared" si="316"/>
        <v>1.5</v>
      </c>
      <c r="I2678" s="20">
        <f t="shared" si="317"/>
        <v>1.125</v>
      </c>
      <c r="J2678" s="17">
        <f t="shared" si="318"/>
        <v>120</v>
      </c>
      <c r="K2678" s="23">
        <v>5.99</v>
      </c>
    </row>
    <row r="2679" spans="2:11" ht="15.6">
      <c r="B2679" s="17" t="s">
        <v>6504</v>
      </c>
      <c r="C2679" s="44" t="s">
        <v>6505</v>
      </c>
      <c r="D2679" s="45" t="s">
        <v>6506</v>
      </c>
      <c r="E2679" s="20">
        <v>270</v>
      </c>
      <c r="F2679" s="21">
        <f t="shared" si="315"/>
        <v>202.5</v>
      </c>
      <c r="G2679" s="18">
        <v>36</v>
      </c>
      <c r="H2679" s="21">
        <f t="shared" si="316"/>
        <v>7.5</v>
      </c>
      <c r="I2679" s="20">
        <f t="shared" si="317"/>
        <v>5.625</v>
      </c>
      <c r="J2679" s="17">
        <f t="shared" si="318"/>
        <v>180</v>
      </c>
      <c r="K2679" s="23">
        <v>17.989999999999998</v>
      </c>
    </row>
    <row r="2680" spans="2:11" ht="15.6">
      <c r="B2680" s="17" t="s">
        <v>6507</v>
      </c>
      <c r="C2680" s="44" t="s">
        <v>6508</v>
      </c>
      <c r="D2680" s="45" t="s">
        <v>6509</v>
      </c>
      <c r="E2680" s="20">
        <v>96</v>
      </c>
      <c r="F2680" s="21">
        <f t="shared" si="315"/>
        <v>72</v>
      </c>
      <c r="G2680" s="18">
        <v>12</v>
      </c>
      <c r="H2680" s="21">
        <f t="shared" si="316"/>
        <v>8</v>
      </c>
      <c r="I2680" s="20">
        <f t="shared" si="317"/>
        <v>6</v>
      </c>
      <c r="J2680" s="17">
        <f>G2680*8</f>
        <v>96</v>
      </c>
      <c r="K2680" s="23">
        <v>19.989999999999998</v>
      </c>
    </row>
    <row r="2681" spans="2:11" ht="15.6">
      <c r="B2681" s="17" t="s">
        <v>6510</v>
      </c>
      <c r="C2681" s="44" t="s">
        <v>6511</v>
      </c>
      <c r="D2681" s="45" t="s">
        <v>6512</v>
      </c>
      <c r="E2681" s="20">
        <v>120</v>
      </c>
      <c r="F2681" s="21">
        <f t="shared" ref="F2681:F2687" si="319">E2681*0.75</f>
        <v>90</v>
      </c>
      <c r="G2681" s="18">
        <v>48</v>
      </c>
      <c r="H2681" s="21">
        <f t="shared" ref="H2681:H2687" si="320">E2681/G2681</f>
        <v>2.5</v>
      </c>
      <c r="I2681" s="20">
        <f t="shared" ref="I2681:I2687" si="321">F2681/G2681</f>
        <v>1.875</v>
      </c>
      <c r="J2681" s="17">
        <f>G2681*5</f>
        <v>240</v>
      </c>
      <c r="K2681" s="23">
        <v>9.99</v>
      </c>
    </row>
    <row r="2682" spans="2:11" ht="15.6">
      <c r="B2682" s="17" t="s">
        <v>6513</v>
      </c>
      <c r="C2682" s="44" t="s">
        <v>6514</v>
      </c>
      <c r="D2682" s="45" t="s">
        <v>6515</v>
      </c>
      <c r="E2682" s="20">
        <v>36</v>
      </c>
      <c r="F2682" s="21">
        <f t="shared" si="319"/>
        <v>27</v>
      </c>
      <c r="G2682" s="18">
        <v>12</v>
      </c>
      <c r="H2682" s="21">
        <f t="shared" si="320"/>
        <v>3</v>
      </c>
      <c r="I2682" s="20">
        <f t="shared" si="321"/>
        <v>2.25</v>
      </c>
      <c r="J2682" s="17">
        <f t="shared" ref="J2682:J2687" si="322">G2682*5</f>
        <v>60</v>
      </c>
      <c r="K2682" s="23">
        <v>9.99</v>
      </c>
    </row>
    <row r="2683" spans="2:11" ht="15.6">
      <c r="B2683" s="17" t="s">
        <v>6516</v>
      </c>
      <c r="C2683" s="44" t="s">
        <v>6517</v>
      </c>
      <c r="D2683" s="45" t="s">
        <v>6518</v>
      </c>
      <c r="E2683" s="20">
        <v>36</v>
      </c>
      <c r="F2683" s="21">
        <f t="shared" si="319"/>
        <v>27</v>
      </c>
      <c r="G2683" s="18">
        <v>12</v>
      </c>
      <c r="H2683" s="21">
        <f t="shared" si="320"/>
        <v>3</v>
      </c>
      <c r="I2683" s="20">
        <f t="shared" si="321"/>
        <v>2.25</v>
      </c>
      <c r="J2683" s="17">
        <f t="shared" si="322"/>
        <v>60</v>
      </c>
      <c r="K2683" s="23">
        <v>9.99</v>
      </c>
    </row>
    <row r="2684" spans="2:11" ht="15.6">
      <c r="B2684" s="17" t="s">
        <v>6519</v>
      </c>
      <c r="C2684" s="44" t="s">
        <v>6520</v>
      </c>
      <c r="D2684" s="45" t="s">
        <v>6521</v>
      </c>
      <c r="E2684" s="20">
        <v>36</v>
      </c>
      <c r="F2684" s="21">
        <f t="shared" si="319"/>
        <v>27</v>
      </c>
      <c r="G2684" s="18">
        <v>12</v>
      </c>
      <c r="H2684" s="21">
        <f t="shared" si="320"/>
        <v>3</v>
      </c>
      <c r="I2684" s="20">
        <f t="shared" si="321"/>
        <v>2.25</v>
      </c>
      <c r="J2684" s="17">
        <f t="shared" si="322"/>
        <v>60</v>
      </c>
      <c r="K2684" s="23">
        <v>9.99</v>
      </c>
    </row>
    <row r="2685" spans="2:11" ht="15.6">
      <c r="B2685" s="17" t="s">
        <v>6522</v>
      </c>
      <c r="C2685" s="44" t="s">
        <v>6523</v>
      </c>
      <c r="D2685" s="45" t="s">
        <v>6524</v>
      </c>
      <c r="E2685" s="20">
        <v>36</v>
      </c>
      <c r="F2685" s="21">
        <f t="shared" si="319"/>
        <v>27</v>
      </c>
      <c r="G2685" s="18">
        <v>12</v>
      </c>
      <c r="H2685" s="21">
        <f t="shared" si="320"/>
        <v>3</v>
      </c>
      <c r="I2685" s="20">
        <f t="shared" si="321"/>
        <v>2.25</v>
      </c>
      <c r="J2685" s="17">
        <f t="shared" si="322"/>
        <v>60</v>
      </c>
      <c r="K2685" s="23">
        <v>9.99</v>
      </c>
    </row>
    <row r="2686" spans="2:11" ht="15.6">
      <c r="B2686" s="17" t="s">
        <v>6525</v>
      </c>
      <c r="C2686" s="44" t="s">
        <v>6526</v>
      </c>
      <c r="D2686" s="45" t="s">
        <v>6527</v>
      </c>
      <c r="E2686" s="20">
        <v>36</v>
      </c>
      <c r="F2686" s="21">
        <f t="shared" si="319"/>
        <v>27</v>
      </c>
      <c r="G2686" s="18">
        <v>12</v>
      </c>
      <c r="H2686" s="21">
        <f t="shared" si="320"/>
        <v>3</v>
      </c>
      <c r="I2686" s="20">
        <f t="shared" si="321"/>
        <v>2.25</v>
      </c>
      <c r="J2686" s="17">
        <f t="shared" si="322"/>
        <v>60</v>
      </c>
      <c r="K2686" s="23">
        <v>9.99</v>
      </c>
    </row>
    <row r="2687" spans="2:11" ht="15.6">
      <c r="B2687" s="17" t="s">
        <v>6528</v>
      </c>
      <c r="C2687" s="44" t="s">
        <v>6529</v>
      </c>
      <c r="D2687" s="45" t="s">
        <v>6530</v>
      </c>
      <c r="E2687" s="20">
        <v>36</v>
      </c>
      <c r="F2687" s="21">
        <f t="shared" si="319"/>
        <v>27</v>
      </c>
      <c r="G2687" s="18">
        <v>12</v>
      </c>
      <c r="H2687" s="21">
        <f t="shared" si="320"/>
        <v>3</v>
      </c>
      <c r="I2687" s="20">
        <f t="shared" si="321"/>
        <v>2.25</v>
      </c>
      <c r="J2687" s="17">
        <f t="shared" si="322"/>
        <v>60</v>
      </c>
      <c r="K2687" s="23">
        <v>9.99</v>
      </c>
    </row>
    <row r="2688" spans="2:11" ht="15.6">
      <c r="B2688" s="17" t="s">
        <v>6531</v>
      </c>
      <c r="C2688" s="44" t="s">
        <v>6532</v>
      </c>
      <c r="D2688" s="45" t="s">
        <v>6533</v>
      </c>
      <c r="E2688" s="20">
        <v>54</v>
      </c>
      <c r="F2688" s="21">
        <f t="shared" ref="F2688:F2703" si="323">E2688*0.75</f>
        <v>40.5</v>
      </c>
      <c r="G2688" s="18">
        <v>12</v>
      </c>
      <c r="H2688" s="21">
        <f t="shared" ref="H2688:H2703" si="324">E2688/G2688</f>
        <v>4.5</v>
      </c>
      <c r="I2688" s="20">
        <f t="shared" ref="I2688:I2703" si="325">F2688/G2688</f>
        <v>3.375</v>
      </c>
      <c r="J2688" s="17">
        <f>G2688*10</f>
        <v>120</v>
      </c>
      <c r="K2688" s="23">
        <v>11.99</v>
      </c>
    </row>
    <row r="2689" spans="2:11" ht="15.6">
      <c r="B2689" s="17" t="s">
        <v>6534</v>
      </c>
      <c r="C2689" s="44" t="s">
        <v>6535</v>
      </c>
      <c r="D2689" s="45" t="s">
        <v>6536</v>
      </c>
      <c r="E2689" s="20">
        <v>144</v>
      </c>
      <c r="F2689" s="21">
        <f t="shared" si="323"/>
        <v>108</v>
      </c>
      <c r="G2689" s="18">
        <v>48</v>
      </c>
      <c r="H2689" s="21">
        <f t="shared" si="324"/>
        <v>3</v>
      </c>
      <c r="I2689" s="20">
        <f t="shared" si="325"/>
        <v>2.25</v>
      </c>
      <c r="J2689" s="17">
        <f t="shared" ref="J2689:J2703" si="326">G2689*5</f>
        <v>240</v>
      </c>
      <c r="K2689" s="23">
        <v>9.99</v>
      </c>
    </row>
    <row r="2690" spans="2:11" ht="15.6">
      <c r="B2690" s="17" t="s">
        <v>6537</v>
      </c>
      <c r="C2690" s="44" t="s">
        <v>6538</v>
      </c>
      <c r="D2690" s="45" t="s">
        <v>6539</v>
      </c>
      <c r="E2690" s="20">
        <v>192</v>
      </c>
      <c r="F2690" s="21">
        <f t="shared" si="323"/>
        <v>144</v>
      </c>
      <c r="G2690" s="18">
        <v>48</v>
      </c>
      <c r="H2690" s="21">
        <f t="shared" si="324"/>
        <v>4</v>
      </c>
      <c r="I2690" s="20">
        <f t="shared" si="325"/>
        <v>3</v>
      </c>
      <c r="J2690" s="17">
        <f t="shared" si="326"/>
        <v>240</v>
      </c>
      <c r="K2690" s="23">
        <v>9.99</v>
      </c>
    </row>
    <row r="2691" spans="2:11" ht="15.6">
      <c r="B2691" s="17" t="s">
        <v>6540</v>
      </c>
      <c r="C2691" s="44" t="s">
        <v>6541</v>
      </c>
      <c r="D2691" s="45" t="s">
        <v>6542</v>
      </c>
      <c r="E2691" s="20">
        <v>144</v>
      </c>
      <c r="F2691" s="21">
        <f t="shared" si="323"/>
        <v>108</v>
      </c>
      <c r="G2691" s="18">
        <v>48</v>
      </c>
      <c r="H2691" s="21">
        <f t="shared" si="324"/>
        <v>3</v>
      </c>
      <c r="I2691" s="20">
        <f t="shared" si="325"/>
        <v>2.25</v>
      </c>
      <c r="J2691" s="17">
        <f t="shared" si="326"/>
        <v>240</v>
      </c>
      <c r="K2691" s="23">
        <v>9.99</v>
      </c>
    </row>
    <row r="2692" spans="2:11" ht="15.6">
      <c r="B2692" s="17" t="s">
        <v>6543</v>
      </c>
      <c r="C2692" s="44" t="s">
        <v>6544</v>
      </c>
      <c r="D2692" s="45" t="s">
        <v>6545</v>
      </c>
      <c r="E2692" s="20">
        <v>144</v>
      </c>
      <c r="F2692" s="21">
        <f t="shared" si="323"/>
        <v>108</v>
      </c>
      <c r="G2692" s="18">
        <v>48</v>
      </c>
      <c r="H2692" s="21">
        <f t="shared" si="324"/>
        <v>3</v>
      </c>
      <c r="I2692" s="20">
        <f t="shared" si="325"/>
        <v>2.25</v>
      </c>
      <c r="J2692" s="17">
        <f t="shared" si="326"/>
        <v>240</v>
      </c>
      <c r="K2692" s="23">
        <v>9.99</v>
      </c>
    </row>
    <row r="2693" spans="2:11" ht="15.6">
      <c r="B2693" s="17" t="s">
        <v>6546</v>
      </c>
      <c r="C2693" s="44" t="s">
        <v>6547</v>
      </c>
      <c r="D2693" s="45" t="s">
        <v>6548</v>
      </c>
      <c r="E2693" s="20">
        <v>144</v>
      </c>
      <c r="F2693" s="21">
        <f t="shared" si="323"/>
        <v>108</v>
      </c>
      <c r="G2693" s="18">
        <v>48</v>
      </c>
      <c r="H2693" s="21">
        <f t="shared" si="324"/>
        <v>3</v>
      </c>
      <c r="I2693" s="20">
        <f t="shared" si="325"/>
        <v>2.25</v>
      </c>
      <c r="J2693" s="17">
        <f t="shared" si="326"/>
        <v>240</v>
      </c>
      <c r="K2693" s="23">
        <v>9.99</v>
      </c>
    </row>
    <row r="2694" spans="2:11" ht="15.6">
      <c r="B2694" s="17" t="s">
        <v>6549</v>
      </c>
      <c r="C2694" s="44" t="s">
        <v>6550</v>
      </c>
      <c r="D2694" s="45" t="s">
        <v>6551</v>
      </c>
      <c r="E2694" s="20">
        <v>192</v>
      </c>
      <c r="F2694" s="21">
        <f t="shared" si="323"/>
        <v>144</v>
      </c>
      <c r="G2694" s="18">
        <v>48</v>
      </c>
      <c r="H2694" s="21">
        <f t="shared" si="324"/>
        <v>4</v>
      </c>
      <c r="I2694" s="20">
        <f t="shared" si="325"/>
        <v>3</v>
      </c>
      <c r="J2694" s="17">
        <f t="shared" si="326"/>
        <v>240</v>
      </c>
      <c r="K2694" s="23">
        <v>12.99</v>
      </c>
    </row>
    <row r="2695" spans="2:11" ht="15.6">
      <c r="B2695" s="17" t="s">
        <v>6552</v>
      </c>
      <c r="C2695" s="44" t="s">
        <v>6553</v>
      </c>
      <c r="D2695" s="45" t="s">
        <v>6554</v>
      </c>
      <c r="E2695" s="20">
        <v>156</v>
      </c>
      <c r="F2695" s="21">
        <f t="shared" si="323"/>
        <v>117</v>
      </c>
      <c r="G2695" s="18">
        <v>48</v>
      </c>
      <c r="H2695" s="21">
        <f t="shared" si="324"/>
        <v>3.25</v>
      </c>
      <c r="I2695" s="20">
        <f t="shared" si="325"/>
        <v>2.4375</v>
      </c>
      <c r="J2695" s="17">
        <f t="shared" si="326"/>
        <v>240</v>
      </c>
      <c r="K2695" s="23">
        <v>9.99</v>
      </c>
    </row>
    <row r="2696" spans="2:11" ht="15.6">
      <c r="B2696" s="17" t="s">
        <v>6555</v>
      </c>
      <c r="C2696" s="44" t="s">
        <v>6556</v>
      </c>
      <c r="D2696" s="45" t="s">
        <v>6557</v>
      </c>
      <c r="E2696" s="20">
        <v>132</v>
      </c>
      <c r="F2696" s="21">
        <f t="shared" si="323"/>
        <v>99</v>
      </c>
      <c r="G2696" s="18">
        <v>48</v>
      </c>
      <c r="H2696" s="21">
        <f t="shared" si="324"/>
        <v>2.75</v>
      </c>
      <c r="I2696" s="20">
        <f t="shared" si="325"/>
        <v>2.0625</v>
      </c>
      <c r="J2696" s="17">
        <f t="shared" si="326"/>
        <v>240</v>
      </c>
      <c r="K2696" s="23">
        <v>9.99</v>
      </c>
    </row>
    <row r="2697" spans="2:11" ht="15.6">
      <c r="B2697" s="17" t="s">
        <v>6558</v>
      </c>
      <c r="C2697" s="44" t="s">
        <v>6559</v>
      </c>
      <c r="D2697" s="45" t="s">
        <v>6560</v>
      </c>
      <c r="E2697" s="20">
        <v>120</v>
      </c>
      <c r="F2697" s="21">
        <f t="shared" si="323"/>
        <v>90</v>
      </c>
      <c r="G2697" s="18">
        <v>48</v>
      </c>
      <c r="H2697" s="21">
        <f t="shared" si="324"/>
        <v>2.5</v>
      </c>
      <c r="I2697" s="20">
        <f t="shared" si="325"/>
        <v>1.875</v>
      </c>
      <c r="J2697" s="17">
        <f t="shared" si="326"/>
        <v>240</v>
      </c>
      <c r="K2697" s="23">
        <v>9.99</v>
      </c>
    </row>
    <row r="2698" spans="2:11" ht="15.6">
      <c r="B2698" s="17" t="s">
        <v>6561</v>
      </c>
      <c r="C2698" s="44" t="s">
        <v>6562</v>
      </c>
      <c r="D2698" s="45" t="s">
        <v>6563</v>
      </c>
      <c r="E2698" s="20">
        <v>78</v>
      </c>
      <c r="F2698" s="21">
        <f t="shared" si="323"/>
        <v>58.5</v>
      </c>
      <c r="G2698" s="18">
        <v>24</v>
      </c>
      <c r="H2698" s="21">
        <f t="shared" si="324"/>
        <v>3.25</v>
      </c>
      <c r="I2698" s="20">
        <f t="shared" si="325"/>
        <v>2.4375</v>
      </c>
      <c r="J2698" s="17">
        <f t="shared" si="326"/>
        <v>120</v>
      </c>
      <c r="K2698" s="23">
        <v>8.99</v>
      </c>
    </row>
    <row r="2699" spans="2:11" ht="15.6">
      <c r="B2699" s="17" t="s">
        <v>6564</v>
      </c>
      <c r="C2699" s="44" t="s">
        <v>6565</v>
      </c>
      <c r="D2699" s="45" t="s">
        <v>6566</v>
      </c>
      <c r="E2699" s="20">
        <v>54</v>
      </c>
      <c r="F2699" s="21">
        <f t="shared" si="323"/>
        <v>40.5</v>
      </c>
      <c r="G2699" s="18">
        <v>18</v>
      </c>
      <c r="H2699" s="21">
        <f t="shared" si="324"/>
        <v>3</v>
      </c>
      <c r="I2699" s="20">
        <f t="shared" si="325"/>
        <v>2.25</v>
      </c>
      <c r="J2699" s="17">
        <f t="shared" si="326"/>
        <v>90</v>
      </c>
      <c r="K2699" s="23">
        <v>7.99</v>
      </c>
    </row>
    <row r="2700" spans="2:11" ht="15.6">
      <c r="B2700" s="17" t="s">
        <v>6567</v>
      </c>
      <c r="C2700" s="44" t="s">
        <v>6568</v>
      </c>
      <c r="D2700" s="45" t="s">
        <v>6569</v>
      </c>
      <c r="E2700" s="20">
        <v>648</v>
      </c>
      <c r="F2700" s="21">
        <f t="shared" si="323"/>
        <v>486</v>
      </c>
      <c r="G2700" s="18">
        <v>1080</v>
      </c>
      <c r="H2700" s="21">
        <f t="shared" si="324"/>
        <v>0.6</v>
      </c>
      <c r="I2700" s="20">
        <f t="shared" si="325"/>
        <v>0.45</v>
      </c>
      <c r="J2700" s="17">
        <f t="shared" si="326"/>
        <v>5400</v>
      </c>
      <c r="K2700" s="23">
        <v>1.99</v>
      </c>
    </row>
    <row r="2701" spans="2:11" ht="15.6">
      <c r="B2701" s="17" t="s">
        <v>6570</v>
      </c>
      <c r="C2701" s="44" t="s">
        <v>6571</v>
      </c>
      <c r="D2701" s="45" t="s">
        <v>6572</v>
      </c>
      <c r="E2701" s="20">
        <v>216</v>
      </c>
      <c r="F2701" s="21">
        <f t="shared" si="323"/>
        <v>162</v>
      </c>
      <c r="G2701" s="18">
        <v>36</v>
      </c>
      <c r="H2701" s="21">
        <f t="shared" si="324"/>
        <v>6</v>
      </c>
      <c r="I2701" s="20">
        <f t="shared" si="325"/>
        <v>4.5</v>
      </c>
      <c r="J2701" s="17">
        <f t="shared" si="326"/>
        <v>180</v>
      </c>
      <c r="K2701" s="23">
        <v>14.99</v>
      </c>
    </row>
    <row r="2702" spans="2:11" ht="15.6">
      <c r="B2702" s="17" t="s">
        <v>6573</v>
      </c>
      <c r="C2702" s="44" t="s">
        <v>6574</v>
      </c>
      <c r="D2702" s="45" t="s">
        <v>6575</v>
      </c>
      <c r="E2702" s="20">
        <v>200</v>
      </c>
      <c r="F2702" s="21">
        <f t="shared" si="323"/>
        <v>150</v>
      </c>
      <c r="G2702" s="18">
        <v>20</v>
      </c>
      <c r="H2702" s="21">
        <f t="shared" si="324"/>
        <v>10</v>
      </c>
      <c r="I2702" s="20">
        <f t="shared" si="325"/>
        <v>7.5</v>
      </c>
      <c r="J2702" s="17">
        <f t="shared" si="326"/>
        <v>100</v>
      </c>
      <c r="K2702" s="23">
        <v>24.99</v>
      </c>
    </row>
    <row r="2703" spans="2:11" ht="15.6">
      <c r="B2703" s="17" t="s">
        <v>6576</v>
      </c>
      <c r="C2703" s="44" t="s">
        <v>6577</v>
      </c>
      <c r="D2703" s="45" t="s">
        <v>6578</v>
      </c>
      <c r="E2703" s="20">
        <v>240</v>
      </c>
      <c r="F2703" s="21">
        <f t="shared" si="323"/>
        <v>180</v>
      </c>
      <c r="G2703" s="18">
        <v>60</v>
      </c>
      <c r="H2703" s="21">
        <f t="shared" si="324"/>
        <v>4</v>
      </c>
      <c r="I2703" s="20">
        <f t="shared" si="325"/>
        <v>3</v>
      </c>
      <c r="J2703" s="17">
        <f t="shared" si="326"/>
        <v>300</v>
      </c>
      <c r="K2703" s="23">
        <v>9.99</v>
      </c>
    </row>
    <row r="2704" spans="2:11" ht="15.6">
      <c r="B2704" s="17" t="s">
        <v>6579</v>
      </c>
      <c r="C2704" s="44" t="s">
        <v>6580</v>
      </c>
      <c r="D2704" s="45" t="s">
        <v>6581</v>
      </c>
      <c r="E2704" s="20">
        <v>120</v>
      </c>
      <c r="F2704" s="21">
        <f t="shared" ref="F2704:F2714" si="327">E2704*0.75</f>
        <v>90</v>
      </c>
      <c r="G2704" s="18">
        <v>6</v>
      </c>
      <c r="H2704" s="21">
        <f t="shared" ref="H2704:H2714" si="328">E2704/G2704</f>
        <v>20</v>
      </c>
      <c r="I2704" s="20">
        <f t="shared" ref="I2704:I2714" si="329">F2704/G2704</f>
        <v>15</v>
      </c>
      <c r="J2704" s="17">
        <f t="shared" ref="J2704:J2714" si="330">G2704*5</f>
        <v>30</v>
      </c>
      <c r="K2704" s="23">
        <v>46.99</v>
      </c>
    </row>
    <row r="2705" spans="2:11" ht="15.6">
      <c r="B2705" s="17" t="s">
        <v>6582</v>
      </c>
      <c r="C2705" s="44" t="s">
        <v>6583</v>
      </c>
      <c r="D2705" s="45" t="s">
        <v>6584</v>
      </c>
      <c r="E2705" s="20">
        <v>120</v>
      </c>
      <c r="F2705" s="21">
        <f t="shared" si="327"/>
        <v>90</v>
      </c>
      <c r="G2705" s="18">
        <v>6</v>
      </c>
      <c r="H2705" s="21">
        <f t="shared" si="328"/>
        <v>20</v>
      </c>
      <c r="I2705" s="20">
        <f t="shared" si="329"/>
        <v>15</v>
      </c>
      <c r="J2705" s="17">
        <f t="shared" si="330"/>
        <v>30</v>
      </c>
      <c r="K2705" s="23">
        <v>46.99</v>
      </c>
    </row>
    <row r="2706" spans="2:11" ht="15.6">
      <c r="B2706" s="17" t="s">
        <v>6585</v>
      </c>
      <c r="C2706" s="44" t="s">
        <v>6586</v>
      </c>
      <c r="D2706" s="45" t="s">
        <v>6587</v>
      </c>
      <c r="E2706" s="20">
        <v>120</v>
      </c>
      <c r="F2706" s="21">
        <f t="shared" si="327"/>
        <v>90</v>
      </c>
      <c r="G2706" s="18">
        <v>48</v>
      </c>
      <c r="H2706" s="21">
        <f t="shared" si="328"/>
        <v>2.5</v>
      </c>
      <c r="I2706" s="20">
        <f t="shared" si="329"/>
        <v>1.875</v>
      </c>
      <c r="J2706" s="17">
        <f t="shared" si="330"/>
        <v>240</v>
      </c>
      <c r="K2706" s="23">
        <v>9.99</v>
      </c>
    </row>
    <row r="2707" spans="2:11" ht="15.6">
      <c r="B2707" s="17" t="s">
        <v>6588</v>
      </c>
      <c r="C2707" s="44" t="s">
        <v>6589</v>
      </c>
      <c r="D2707" s="45" t="s">
        <v>6590</v>
      </c>
      <c r="E2707" s="20">
        <v>60</v>
      </c>
      <c r="F2707" s="21">
        <f t="shared" si="327"/>
        <v>45</v>
      </c>
      <c r="G2707" s="18">
        <v>6</v>
      </c>
      <c r="H2707" s="21">
        <f t="shared" si="328"/>
        <v>10</v>
      </c>
      <c r="I2707" s="20">
        <f t="shared" si="329"/>
        <v>7.5</v>
      </c>
      <c r="J2707" s="17">
        <f t="shared" si="330"/>
        <v>30</v>
      </c>
      <c r="K2707" s="23">
        <v>34.99</v>
      </c>
    </row>
    <row r="2708" spans="2:11" ht="15.6">
      <c r="B2708" s="17" t="s">
        <v>6591</v>
      </c>
      <c r="C2708" s="44" t="s">
        <v>6592</v>
      </c>
      <c r="D2708" s="45" t="s">
        <v>6593</v>
      </c>
      <c r="E2708" s="20">
        <v>144</v>
      </c>
      <c r="F2708" s="21">
        <f t="shared" si="327"/>
        <v>108</v>
      </c>
      <c r="G2708" s="18">
        <v>24</v>
      </c>
      <c r="H2708" s="21">
        <f t="shared" si="328"/>
        <v>6</v>
      </c>
      <c r="I2708" s="20">
        <f t="shared" si="329"/>
        <v>4.5</v>
      </c>
      <c r="J2708" s="17">
        <f t="shared" si="330"/>
        <v>120</v>
      </c>
      <c r="K2708" s="23">
        <v>12.99</v>
      </c>
    </row>
    <row r="2709" spans="2:11" ht="15.6">
      <c r="B2709" s="17" t="s">
        <v>6594</v>
      </c>
      <c r="C2709" s="18">
        <v>0</v>
      </c>
      <c r="D2709" s="45" t="s">
        <v>6595</v>
      </c>
      <c r="E2709" s="20">
        <v>192</v>
      </c>
      <c r="F2709" s="21">
        <f t="shared" si="327"/>
        <v>144</v>
      </c>
      <c r="G2709" s="18">
        <v>48</v>
      </c>
      <c r="H2709" s="21">
        <f t="shared" si="328"/>
        <v>4</v>
      </c>
      <c r="I2709" s="20">
        <f t="shared" si="329"/>
        <v>3</v>
      </c>
      <c r="J2709" s="17">
        <f t="shared" si="330"/>
        <v>240</v>
      </c>
      <c r="K2709" s="23">
        <v>12.99</v>
      </c>
    </row>
    <row r="2710" spans="2:11" ht="15.6">
      <c r="B2710" s="17" t="s">
        <v>6596</v>
      </c>
      <c r="C2710" s="44" t="s">
        <v>6597</v>
      </c>
      <c r="D2710" s="45" t="s">
        <v>6598</v>
      </c>
      <c r="E2710" s="20">
        <v>126</v>
      </c>
      <c r="F2710" s="21">
        <f t="shared" si="327"/>
        <v>94.5</v>
      </c>
      <c r="G2710" s="18">
        <v>36</v>
      </c>
      <c r="H2710" s="21">
        <f t="shared" si="328"/>
        <v>3.5</v>
      </c>
      <c r="I2710" s="20">
        <f t="shared" si="329"/>
        <v>2.625</v>
      </c>
      <c r="J2710" s="17">
        <f t="shared" si="330"/>
        <v>180</v>
      </c>
      <c r="K2710" s="23">
        <v>11.99</v>
      </c>
    </row>
    <row r="2711" spans="2:11" ht="15.6">
      <c r="B2711" s="17" t="s">
        <v>6599</v>
      </c>
      <c r="C2711" s="44" t="s">
        <v>6600</v>
      </c>
      <c r="D2711" s="45" t="s">
        <v>6601</v>
      </c>
      <c r="E2711" s="20">
        <v>168</v>
      </c>
      <c r="F2711" s="21">
        <f t="shared" si="327"/>
        <v>126</v>
      </c>
      <c r="G2711" s="18">
        <v>48</v>
      </c>
      <c r="H2711" s="21">
        <f t="shared" si="328"/>
        <v>3.5</v>
      </c>
      <c r="I2711" s="20">
        <f t="shared" si="329"/>
        <v>2.625</v>
      </c>
      <c r="J2711" s="17">
        <f t="shared" si="330"/>
        <v>240</v>
      </c>
      <c r="K2711" s="23">
        <v>12.99</v>
      </c>
    </row>
    <row r="2712" spans="2:11" ht="15.6">
      <c r="B2712" s="17" t="s">
        <v>6602</v>
      </c>
      <c r="C2712" s="44" t="s">
        <v>6603</v>
      </c>
      <c r="D2712" s="45" t="s">
        <v>6604</v>
      </c>
      <c r="E2712" s="20">
        <v>132</v>
      </c>
      <c r="F2712" s="21">
        <f t="shared" si="327"/>
        <v>99</v>
      </c>
      <c r="G2712" s="18">
        <v>48</v>
      </c>
      <c r="H2712" s="21">
        <f t="shared" si="328"/>
        <v>2.75</v>
      </c>
      <c r="I2712" s="20">
        <f t="shared" si="329"/>
        <v>2.0625</v>
      </c>
      <c r="J2712" s="17">
        <f t="shared" si="330"/>
        <v>240</v>
      </c>
      <c r="K2712" s="23">
        <v>9.99</v>
      </c>
    </row>
    <row r="2713" spans="2:11" ht="15.6">
      <c r="B2713" s="17" t="s">
        <v>6605</v>
      </c>
      <c r="C2713" s="44" t="s">
        <v>6606</v>
      </c>
      <c r="D2713" s="45" t="s">
        <v>6607</v>
      </c>
      <c r="E2713" s="20">
        <v>96</v>
      </c>
      <c r="F2713" s="21">
        <f t="shared" si="327"/>
        <v>72</v>
      </c>
      <c r="G2713" s="18">
        <v>24</v>
      </c>
      <c r="H2713" s="21">
        <f t="shared" si="328"/>
        <v>4</v>
      </c>
      <c r="I2713" s="20">
        <f t="shared" si="329"/>
        <v>3</v>
      </c>
      <c r="J2713" s="17">
        <f t="shared" si="330"/>
        <v>120</v>
      </c>
      <c r="K2713" s="23">
        <v>11.99</v>
      </c>
    </row>
    <row r="2714" spans="2:11" ht="15.6">
      <c r="B2714" s="17" t="s">
        <v>6608</v>
      </c>
      <c r="C2714" s="44" t="s">
        <v>6609</v>
      </c>
      <c r="D2714" s="45" t="s">
        <v>6610</v>
      </c>
      <c r="E2714" s="20">
        <v>60</v>
      </c>
      <c r="F2714" s="21">
        <f t="shared" si="327"/>
        <v>45</v>
      </c>
      <c r="G2714" s="18">
        <v>6</v>
      </c>
      <c r="H2714" s="21">
        <f t="shared" si="328"/>
        <v>10</v>
      </c>
      <c r="I2714" s="20">
        <f t="shared" si="329"/>
        <v>7.5</v>
      </c>
      <c r="J2714" s="17">
        <f t="shared" si="330"/>
        <v>30</v>
      </c>
      <c r="K2714" s="23">
        <v>34.99</v>
      </c>
    </row>
    <row r="2715" spans="2:11" ht="15.6">
      <c r="B2715" s="17" t="s">
        <v>6611</v>
      </c>
      <c r="C2715" s="44" t="s">
        <v>6612</v>
      </c>
      <c r="D2715" s="45" t="s">
        <v>6613</v>
      </c>
      <c r="E2715" s="20">
        <v>33</v>
      </c>
      <c r="F2715" s="21">
        <f t="shared" ref="F2715:F2732" si="331">E2715*0.75</f>
        <v>24.75</v>
      </c>
      <c r="G2715" s="18">
        <v>12</v>
      </c>
      <c r="H2715" s="21">
        <f t="shared" ref="H2715:H2732" si="332">E2715/G2715</f>
        <v>2.75</v>
      </c>
      <c r="I2715" s="20">
        <f t="shared" ref="I2715:I2732" si="333">F2715/G2715</f>
        <v>2.0625</v>
      </c>
      <c r="J2715" s="17">
        <f t="shared" ref="J2715:J2732" si="334">G2715*5</f>
        <v>60</v>
      </c>
      <c r="K2715" s="23">
        <v>7.99</v>
      </c>
    </row>
    <row r="2716" spans="2:11" ht="15.6">
      <c r="B2716" s="17" t="s">
        <v>6614</v>
      </c>
      <c r="C2716" s="44" t="s">
        <v>6615</v>
      </c>
      <c r="D2716" s="45" t="s">
        <v>6616</v>
      </c>
      <c r="E2716" s="20">
        <v>39</v>
      </c>
      <c r="F2716" s="21">
        <f t="shared" si="331"/>
        <v>29.25</v>
      </c>
      <c r="G2716" s="18">
        <v>12</v>
      </c>
      <c r="H2716" s="21">
        <f t="shared" si="332"/>
        <v>3.25</v>
      </c>
      <c r="I2716" s="20">
        <f t="shared" si="333"/>
        <v>2.4375</v>
      </c>
      <c r="J2716" s="17">
        <f t="shared" si="334"/>
        <v>60</v>
      </c>
      <c r="K2716" s="23">
        <v>8.99</v>
      </c>
    </row>
    <row r="2717" spans="2:11" ht="15.6">
      <c r="B2717" s="17" t="s">
        <v>6617</v>
      </c>
      <c r="C2717" s="44" t="s">
        <v>6618</v>
      </c>
      <c r="D2717" s="45" t="s">
        <v>6619</v>
      </c>
      <c r="E2717" s="20">
        <v>24</v>
      </c>
      <c r="F2717" s="21">
        <f t="shared" si="331"/>
        <v>18</v>
      </c>
      <c r="G2717" s="18">
        <v>12</v>
      </c>
      <c r="H2717" s="21">
        <f t="shared" si="332"/>
        <v>2</v>
      </c>
      <c r="I2717" s="20">
        <f t="shared" si="333"/>
        <v>1.5</v>
      </c>
      <c r="J2717" s="17">
        <f t="shared" si="334"/>
        <v>60</v>
      </c>
      <c r="K2717" s="23">
        <v>5.99</v>
      </c>
    </row>
    <row r="2718" spans="2:11" ht="15.6">
      <c r="B2718" s="17" t="s">
        <v>6620</v>
      </c>
      <c r="C2718" s="44" t="s">
        <v>6621</v>
      </c>
      <c r="D2718" s="45" t="s">
        <v>6622</v>
      </c>
      <c r="E2718" s="20">
        <v>192</v>
      </c>
      <c r="F2718" s="21">
        <f t="shared" si="331"/>
        <v>144</v>
      </c>
      <c r="G2718" s="18">
        <v>48</v>
      </c>
      <c r="H2718" s="21">
        <f t="shared" si="332"/>
        <v>4</v>
      </c>
      <c r="I2718" s="20">
        <f t="shared" si="333"/>
        <v>3</v>
      </c>
      <c r="J2718" s="17">
        <f t="shared" si="334"/>
        <v>240</v>
      </c>
      <c r="K2718" s="23">
        <v>12.99</v>
      </c>
    </row>
    <row r="2719" spans="2:11" ht="15.6">
      <c r="B2719" s="17" t="s">
        <v>6623</v>
      </c>
      <c r="C2719" s="44" t="s">
        <v>6624</v>
      </c>
      <c r="D2719" s="45" t="s">
        <v>6625</v>
      </c>
      <c r="E2719" s="20">
        <v>192</v>
      </c>
      <c r="F2719" s="21">
        <f t="shared" si="331"/>
        <v>144</v>
      </c>
      <c r="G2719" s="18">
        <v>48</v>
      </c>
      <c r="H2719" s="21">
        <f t="shared" si="332"/>
        <v>4</v>
      </c>
      <c r="I2719" s="20">
        <f t="shared" si="333"/>
        <v>3</v>
      </c>
      <c r="J2719" s="17">
        <f t="shared" si="334"/>
        <v>240</v>
      </c>
      <c r="K2719" s="23">
        <v>9.99</v>
      </c>
    </row>
    <row r="2720" spans="2:11" ht="15.6">
      <c r="B2720" s="17" t="s">
        <v>6626</v>
      </c>
      <c r="C2720" s="44" t="s">
        <v>6627</v>
      </c>
      <c r="D2720" s="45" t="s">
        <v>6628</v>
      </c>
      <c r="E2720" s="20">
        <v>216</v>
      </c>
      <c r="F2720" s="21">
        <f t="shared" si="331"/>
        <v>162</v>
      </c>
      <c r="G2720" s="18">
        <v>48</v>
      </c>
      <c r="H2720" s="21">
        <f t="shared" si="332"/>
        <v>4.5</v>
      </c>
      <c r="I2720" s="20">
        <f t="shared" si="333"/>
        <v>3.375</v>
      </c>
      <c r="J2720" s="17">
        <f t="shared" si="334"/>
        <v>240</v>
      </c>
      <c r="K2720" s="23">
        <v>12.99</v>
      </c>
    </row>
    <row r="2721" spans="2:11" ht="15.6">
      <c r="B2721" s="17" t="s">
        <v>6629</v>
      </c>
      <c r="C2721" s="44" t="s">
        <v>6630</v>
      </c>
      <c r="D2721" s="45" t="s">
        <v>6631</v>
      </c>
      <c r="E2721" s="20">
        <v>48</v>
      </c>
      <c r="F2721" s="21">
        <f t="shared" si="331"/>
        <v>36</v>
      </c>
      <c r="G2721" s="18">
        <v>24</v>
      </c>
      <c r="H2721" s="21">
        <f t="shared" si="332"/>
        <v>2</v>
      </c>
      <c r="I2721" s="20">
        <f t="shared" si="333"/>
        <v>1.5</v>
      </c>
      <c r="J2721" s="17">
        <f t="shared" si="334"/>
        <v>120</v>
      </c>
      <c r="K2721" s="23">
        <v>5.99</v>
      </c>
    </row>
    <row r="2722" spans="2:11" ht="15.6">
      <c r="B2722" s="17" t="s">
        <v>6632</v>
      </c>
      <c r="C2722" s="44" t="s">
        <v>6633</v>
      </c>
      <c r="D2722" s="45" t="s">
        <v>6634</v>
      </c>
      <c r="E2722" s="20">
        <v>60</v>
      </c>
      <c r="F2722" s="21">
        <f t="shared" si="331"/>
        <v>45</v>
      </c>
      <c r="G2722" s="18">
        <v>12</v>
      </c>
      <c r="H2722" s="21">
        <f t="shared" si="332"/>
        <v>5</v>
      </c>
      <c r="I2722" s="20">
        <f t="shared" si="333"/>
        <v>3.75</v>
      </c>
      <c r="J2722" s="17">
        <f t="shared" si="334"/>
        <v>60</v>
      </c>
      <c r="K2722" s="23">
        <v>6.99</v>
      </c>
    </row>
    <row r="2723" spans="2:11" ht="15.6">
      <c r="B2723" s="17" t="s">
        <v>6635</v>
      </c>
      <c r="C2723" s="44" t="s">
        <v>6636</v>
      </c>
      <c r="D2723" s="45" t="s">
        <v>6637</v>
      </c>
      <c r="E2723" s="20">
        <v>36</v>
      </c>
      <c r="F2723" s="21">
        <f t="shared" si="331"/>
        <v>27</v>
      </c>
      <c r="G2723" s="18">
        <v>12</v>
      </c>
      <c r="H2723" s="21">
        <f t="shared" si="332"/>
        <v>3</v>
      </c>
      <c r="I2723" s="20">
        <f t="shared" si="333"/>
        <v>2.25</v>
      </c>
      <c r="J2723" s="17">
        <f t="shared" si="334"/>
        <v>60</v>
      </c>
      <c r="K2723" s="23">
        <v>7.99</v>
      </c>
    </row>
    <row r="2724" spans="2:11" ht="15.6">
      <c r="B2724" s="17" t="s">
        <v>6638</v>
      </c>
      <c r="C2724" s="44" t="s">
        <v>6639</v>
      </c>
      <c r="D2724" s="45" t="s">
        <v>6640</v>
      </c>
      <c r="E2724" s="20">
        <v>21</v>
      </c>
      <c r="F2724" s="21">
        <f t="shared" si="331"/>
        <v>15.75</v>
      </c>
      <c r="G2724" s="18">
        <v>12</v>
      </c>
      <c r="H2724" s="21">
        <f t="shared" si="332"/>
        <v>1.75</v>
      </c>
      <c r="I2724" s="20">
        <f t="shared" si="333"/>
        <v>1.3125</v>
      </c>
      <c r="J2724" s="17">
        <f t="shared" si="334"/>
        <v>60</v>
      </c>
      <c r="K2724" s="23">
        <v>4.99</v>
      </c>
    </row>
    <row r="2725" spans="2:11" ht="15.6">
      <c r="B2725" s="17" t="s">
        <v>6641</v>
      </c>
      <c r="C2725" s="44" t="s">
        <v>6642</v>
      </c>
      <c r="D2725" s="45" t="s">
        <v>6643</v>
      </c>
      <c r="E2725" s="20">
        <v>132</v>
      </c>
      <c r="F2725" s="21">
        <f t="shared" si="331"/>
        <v>99</v>
      </c>
      <c r="G2725" s="18">
        <v>48</v>
      </c>
      <c r="H2725" s="21">
        <f t="shared" si="332"/>
        <v>2.75</v>
      </c>
      <c r="I2725" s="20">
        <f t="shared" si="333"/>
        <v>2.0625</v>
      </c>
      <c r="J2725" s="17">
        <f t="shared" si="334"/>
        <v>240</v>
      </c>
      <c r="K2725" s="23">
        <v>7.99</v>
      </c>
    </row>
    <row r="2726" spans="2:11" ht="15.6">
      <c r="B2726" s="17" t="s">
        <v>6644</v>
      </c>
      <c r="C2726" s="44" t="s">
        <v>6645</v>
      </c>
      <c r="D2726" s="45" t="s">
        <v>6646</v>
      </c>
      <c r="E2726" s="20">
        <v>90</v>
      </c>
      <c r="F2726" s="21">
        <f t="shared" si="331"/>
        <v>67.5</v>
      </c>
      <c r="G2726" s="18">
        <v>60</v>
      </c>
      <c r="H2726" s="21">
        <f t="shared" si="332"/>
        <v>1.5</v>
      </c>
      <c r="I2726" s="20">
        <f t="shared" si="333"/>
        <v>1.125</v>
      </c>
      <c r="J2726" s="17">
        <f t="shared" si="334"/>
        <v>300</v>
      </c>
      <c r="K2726" s="23">
        <v>5.99</v>
      </c>
    </row>
    <row r="2727" spans="2:11" ht="15.6">
      <c r="B2727" s="17" t="s">
        <v>6647</v>
      </c>
      <c r="C2727" s="44" t="s">
        <v>6648</v>
      </c>
      <c r="D2727" s="45" t="s">
        <v>6649</v>
      </c>
      <c r="E2727" s="20">
        <v>468</v>
      </c>
      <c r="F2727" s="21">
        <f t="shared" si="331"/>
        <v>351</v>
      </c>
      <c r="G2727" s="18">
        <v>72</v>
      </c>
      <c r="H2727" s="21">
        <f t="shared" si="332"/>
        <v>6.5</v>
      </c>
      <c r="I2727" s="20">
        <f t="shared" si="333"/>
        <v>4.875</v>
      </c>
      <c r="J2727" s="17">
        <f t="shared" si="334"/>
        <v>360</v>
      </c>
      <c r="K2727" s="23">
        <v>15.99</v>
      </c>
    </row>
    <row r="2728" spans="2:11" ht="15.6">
      <c r="B2728" s="17" t="s">
        <v>6650</v>
      </c>
      <c r="C2728" s="44" t="s">
        <v>6651</v>
      </c>
      <c r="D2728" s="45" t="s">
        <v>6652</v>
      </c>
      <c r="E2728" s="20">
        <v>432</v>
      </c>
      <c r="F2728" s="21">
        <f t="shared" si="331"/>
        <v>324</v>
      </c>
      <c r="G2728" s="18">
        <v>72</v>
      </c>
      <c r="H2728" s="21">
        <f t="shared" si="332"/>
        <v>6</v>
      </c>
      <c r="I2728" s="20">
        <f t="shared" si="333"/>
        <v>4.5</v>
      </c>
      <c r="J2728" s="17">
        <f t="shared" si="334"/>
        <v>360</v>
      </c>
      <c r="K2728" s="23">
        <v>15.99</v>
      </c>
    </row>
    <row r="2729" spans="2:11" ht="15.6">
      <c r="B2729" s="17" t="s">
        <v>6653</v>
      </c>
      <c r="C2729" s="44" t="s">
        <v>6654</v>
      </c>
      <c r="D2729" s="45" t="s">
        <v>6655</v>
      </c>
      <c r="E2729" s="20">
        <v>72</v>
      </c>
      <c r="F2729" s="21">
        <f t="shared" si="331"/>
        <v>54</v>
      </c>
      <c r="G2729" s="18">
        <v>36</v>
      </c>
      <c r="H2729" s="21">
        <f t="shared" si="332"/>
        <v>2</v>
      </c>
      <c r="I2729" s="20">
        <f t="shared" si="333"/>
        <v>1.5</v>
      </c>
      <c r="J2729" s="17">
        <f t="shared" si="334"/>
        <v>180</v>
      </c>
      <c r="K2729" s="23">
        <v>5.99</v>
      </c>
    </row>
    <row r="2730" spans="2:11" ht="15.6">
      <c r="B2730" s="17" t="s">
        <v>6656</v>
      </c>
      <c r="C2730" s="44" t="s">
        <v>6657</v>
      </c>
      <c r="D2730" s="45" t="s">
        <v>6658</v>
      </c>
      <c r="E2730" s="20">
        <v>312</v>
      </c>
      <c r="F2730" s="21">
        <f t="shared" si="331"/>
        <v>234</v>
      </c>
      <c r="G2730" s="18">
        <v>48</v>
      </c>
      <c r="H2730" s="21">
        <f t="shared" si="332"/>
        <v>6.5</v>
      </c>
      <c r="I2730" s="20">
        <f t="shared" si="333"/>
        <v>4.875</v>
      </c>
      <c r="J2730" s="17">
        <f t="shared" si="334"/>
        <v>240</v>
      </c>
      <c r="K2730" s="23">
        <v>14.99</v>
      </c>
    </row>
    <row r="2731" spans="2:11" ht="15.6">
      <c r="B2731" s="17" t="s">
        <v>6659</v>
      </c>
      <c r="C2731" s="44" t="s">
        <v>6660</v>
      </c>
      <c r="D2731" s="45" t="s">
        <v>6661</v>
      </c>
      <c r="E2731" s="20">
        <v>312</v>
      </c>
      <c r="F2731" s="21">
        <f t="shared" si="331"/>
        <v>234</v>
      </c>
      <c r="G2731" s="18">
        <v>48</v>
      </c>
      <c r="H2731" s="21">
        <f t="shared" si="332"/>
        <v>6.5</v>
      </c>
      <c r="I2731" s="20">
        <f t="shared" si="333"/>
        <v>4.875</v>
      </c>
      <c r="J2731" s="17">
        <f t="shared" si="334"/>
        <v>240</v>
      </c>
      <c r="K2731" s="23">
        <v>14.99</v>
      </c>
    </row>
    <row r="2732" spans="2:11" ht="15.6">
      <c r="B2732" s="17" t="s">
        <v>6662</v>
      </c>
      <c r="C2732" s="44" t="s">
        <v>6663</v>
      </c>
      <c r="D2732" s="45" t="s">
        <v>6664</v>
      </c>
      <c r="E2732" s="20">
        <v>90</v>
      </c>
      <c r="F2732" s="21">
        <f t="shared" si="331"/>
        <v>67.5</v>
      </c>
      <c r="G2732" s="18">
        <v>72</v>
      </c>
      <c r="H2732" s="21">
        <f t="shared" si="332"/>
        <v>1.25</v>
      </c>
      <c r="I2732" s="20">
        <f t="shared" si="333"/>
        <v>0.9375</v>
      </c>
      <c r="J2732" s="17">
        <f t="shared" si="334"/>
        <v>360</v>
      </c>
      <c r="K2732" s="23">
        <v>4.99</v>
      </c>
    </row>
    <row r="2733" spans="2:11" ht="15.6">
      <c r="B2733" s="17" t="s">
        <v>6665</v>
      </c>
      <c r="C2733" s="44" t="s">
        <v>6666</v>
      </c>
      <c r="D2733" s="45" t="s">
        <v>6667</v>
      </c>
      <c r="E2733" s="20">
        <v>96</v>
      </c>
      <c r="F2733" s="21">
        <f t="shared" ref="F2733:F2764" si="335">E2733*0.75</f>
        <v>72</v>
      </c>
      <c r="G2733" s="18">
        <v>48</v>
      </c>
      <c r="H2733" s="21">
        <f t="shared" ref="H2733:H2764" si="336">E2733/G2733</f>
        <v>2</v>
      </c>
      <c r="I2733" s="20">
        <f t="shared" ref="I2733:I2764" si="337">F2733/G2733</f>
        <v>1.5</v>
      </c>
      <c r="J2733" s="17">
        <f t="shared" ref="J2733:J2745" si="338">G2733*5</f>
        <v>240</v>
      </c>
      <c r="K2733" s="23">
        <v>9.99</v>
      </c>
    </row>
    <row r="2734" spans="2:11" ht="15.6">
      <c r="B2734" s="17" t="s">
        <v>6668</v>
      </c>
      <c r="C2734" s="44" t="s">
        <v>6669</v>
      </c>
      <c r="D2734" s="45" t="s">
        <v>6670</v>
      </c>
      <c r="E2734" s="20">
        <v>168</v>
      </c>
      <c r="F2734" s="21">
        <f t="shared" si="335"/>
        <v>126</v>
      </c>
      <c r="G2734" s="18">
        <v>48</v>
      </c>
      <c r="H2734" s="21">
        <f t="shared" si="336"/>
        <v>3.5</v>
      </c>
      <c r="I2734" s="20">
        <f t="shared" si="337"/>
        <v>2.625</v>
      </c>
      <c r="J2734" s="17">
        <f t="shared" si="338"/>
        <v>240</v>
      </c>
      <c r="K2734" s="23">
        <v>12.99</v>
      </c>
    </row>
    <row r="2735" spans="2:11" ht="15.6">
      <c r="B2735" s="17" t="s">
        <v>6671</v>
      </c>
      <c r="C2735" s="44" t="s">
        <v>6672</v>
      </c>
      <c r="D2735" s="45" t="s">
        <v>6673</v>
      </c>
      <c r="E2735" s="20">
        <v>96</v>
      </c>
      <c r="F2735" s="21">
        <f t="shared" si="335"/>
        <v>72</v>
      </c>
      <c r="G2735" s="18">
        <v>48</v>
      </c>
      <c r="H2735" s="21">
        <f t="shared" si="336"/>
        <v>2</v>
      </c>
      <c r="I2735" s="20">
        <f t="shared" si="337"/>
        <v>1.5</v>
      </c>
      <c r="J2735" s="17">
        <f t="shared" si="338"/>
        <v>240</v>
      </c>
      <c r="K2735" s="23">
        <v>9.99</v>
      </c>
    </row>
    <row r="2736" spans="2:11" ht="15.6">
      <c r="B2736" s="17" t="s">
        <v>6674</v>
      </c>
      <c r="C2736" s="44" t="s">
        <v>6675</v>
      </c>
      <c r="D2736" s="45" t="s">
        <v>6676</v>
      </c>
      <c r="E2736" s="20">
        <v>168</v>
      </c>
      <c r="F2736" s="21">
        <f t="shared" si="335"/>
        <v>126</v>
      </c>
      <c r="G2736" s="18">
        <v>48</v>
      </c>
      <c r="H2736" s="21">
        <f t="shared" si="336"/>
        <v>3.5</v>
      </c>
      <c r="I2736" s="20">
        <f t="shared" si="337"/>
        <v>2.625</v>
      </c>
      <c r="J2736" s="17">
        <f t="shared" si="338"/>
        <v>240</v>
      </c>
      <c r="K2736" s="23">
        <v>9.99</v>
      </c>
    </row>
    <row r="2737" spans="2:11" ht="15.6">
      <c r="B2737" s="17" t="s">
        <v>6677</v>
      </c>
      <c r="C2737" s="44" t="s">
        <v>6678</v>
      </c>
      <c r="D2737" s="45" t="s">
        <v>6679</v>
      </c>
      <c r="E2737" s="20">
        <v>96</v>
      </c>
      <c r="F2737" s="21">
        <f t="shared" si="335"/>
        <v>72</v>
      </c>
      <c r="G2737" s="18">
        <v>48</v>
      </c>
      <c r="H2737" s="21">
        <f t="shared" si="336"/>
        <v>2</v>
      </c>
      <c r="I2737" s="20">
        <f t="shared" si="337"/>
        <v>1.5</v>
      </c>
      <c r="J2737" s="17">
        <f t="shared" si="338"/>
        <v>240</v>
      </c>
      <c r="K2737" s="23">
        <v>6.99</v>
      </c>
    </row>
    <row r="2738" spans="2:11" ht="15.6">
      <c r="B2738" s="17" t="s">
        <v>6680</v>
      </c>
      <c r="C2738" s="44" t="s">
        <v>6681</v>
      </c>
      <c r="D2738" s="45" t="s">
        <v>6682</v>
      </c>
      <c r="E2738" s="20">
        <v>168</v>
      </c>
      <c r="F2738" s="21">
        <f t="shared" si="335"/>
        <v>126</v>
      </c>
      <c r="G2738" s="18">
        <v>48</v>
      </c>
      <c r="H2738" s="21">
        <f t="shared" si="336"/>
        <v>3.5</v>
      </c>
      <c r="I2738" s="20">
        <f t="shared" si="337"/>
        <v>2.625</v>
      </c>
      <c r="J2738" s="17">
        <f t="shared" si="338"/>
        <v>240</v>
      </c>
      <c r="K2738" s="23">
        <v>12.99</v>
      </c>
    </row>
    <row r="2739" spans="2:11" ht="15.6">
      <c r="B2739" s="17" t="s">
        <v>6683</v>
      </c>
      <c r="C2739" s="44" t="s">
        <v>6684</v>
      </c>
      <c r="D2739" s="45" t="s">
        <v>6685</v>
      </c>
      <c r="E2739" s="20">
        <v>96</v>
      </c>
      <c r="F2739" s="21">
        <f t="shared" si="335"/>
        <v>72</v>
      </c>
      <c r="G2739" s="18">
        <v>48</v>
      </c>
      <c r="H2739" s="21">
        <f t="shared" si="336"/>
        <v>2</v>
      </c>
      <c r="I2739" s="20">
        <f t="shared" si="337"/>
        <v>1.5</v>
      </c>
      <c r="J2739" s="17">
        <f t="shared" si="338"/>
        <v>240</v>
      </c>
      <c r="K2739" s="23">
        <v>9.99</v>
      </c>
    </row>
    <row r="2740" spans="2:11" ht="15.6">
      <c r="B2740" s="17" t="s">
        <v>6686</v>
      </c>
      <c r="C2740" s="44" t="s">
        <v>6687</v>
      </c>
      <c r="D2740" s="45" t="s">
        <v>6688</v>
      </c>
      <c r="E2740" s="20">
        <v>168</v>
      </c>
      <c r="F2740" s="21">
        <f t="shared" si="335"/>
        <v>126</v>
      </c>
      <c r="G2740" s="18">
        <v>48</v>
      </c>
      <c r="H2740" s="21">
        <f t="shared" si="336"/>
        <v>3.5</v>
      </c>
      <c r="I2740" s="20">
        <f t="shared" si="337"/>
        <v>2.625</v>
      </c>
      <c r="J2740" s="17">
        <f t="shared" si="338"/>
        <v>240</v>
      </c>
      <c r="K2740" s="23">
        <v>12.99</v>
      </c>
    </row>
    <row r="2741" spans="2:11" ht="15.6">
      <c r="B2741" s="17" t="s">
        <v>6689</v>
      </c>
      <c r="C2741" s="44" t="s">
        <v>6690</v>
      </c>
      <c r="D2741" s="45" t="s">
        <v>6691</v>
      </c>
      <c r="E2741" s="20">
        <v>96</v>
      </c>
      <c r="F2741" s="21">
        <f t="shared" si="335"/>
        <v>72</v>
      </c>
      <c r="G2741" s="18">
        <v>48</v>
      </c>
      <c r="H2741" s="21">
        <f t="shared" si="336"/>
        <v>2</v>
      </c>
      <c r="I2741" s="20">
        <f t="shared" si="337"/>
        <v>1.5</v>
      </c>
      <c r="J2741" s="17">
        <f t="shared" si="338"/>
        <v>240</v>
      </c>
      <c r="K2741" s="23">
        <v>9.99</v>
      </c>
    </row>
    <row r="2742" spans="2:11" ht="15.6">
      <c r="B2742" s="17" t="s">
        <v>6692</v>
      </c>
      <c r="C2742" s="44" t="s">
        <v>6693</v>
      </c>
      <c r="D2742" s="45" t="s">
        <v>6694</v>
      </c>
      <c r="E2742" s="20">
        <v>192</v>
      </c>
      <c r="F2742" s="21">
        <f t="shared" si="335"/>
        <v>144</v>
      </c>
      <c r="G2742" s="18">
        <v>48</v>
      </c>
      <c r="H2742" s="21">
        <f t="shared" si="336"/>
        <v>4</v>
      </c>
      <c r="I2742" s="20">
        <f t="shared" si="337"/>
        <v>3</v>
      </c>
      <c r="J2742" s="17">
        <f t="shared" si="338"/>
        <v>240</v>
      </c>
      <c r="K2742" s="23">
        <v>12.99</v>
      </c>
    </row>
    <row r="2743" spans="2:11" ht="15.6">
      <c r="B2743" s="17" t="s">
        <v>6695</v>
      </c>
      <c r="C2743" s="44" t="s">
        <v>6696</v>
      </c>
      <c r="D2743" s="45" t="s">
        <v>6697</v>
      </c>
      <c r="E2743" s="20">
        <v>30</v>
      </c>
      <c r="F2743" s="21">
        <f t="shared" si="335"/>
        <v>22.5</v>
      </c>
      <c r="G2743" s="18">
        <v>12</v>
      </c>
      <c r="H2743" s="21">
        <f t="shared" si="336"/>
        <v>2.5</v>
      </c>
      <c r="I2743" s="20">
        <f t="shared" si="337"/>
        <v>1.875</v>
      </c>
      <c r="J2743" s="17">
        <f>G2743*10</f>
        <v>120</v>
      </c>
      <c r="K2743" s="23">
        <v>7.99</v>
      </c>
    </row>
    <row r="2744" spans="2:11" ht="15.6">
      <c r="B2744" s="17" t="s">
        <v>6698</v>
      </c>
      <c r="C2744" s="44" t="s">
        <v>6699</v>
      </c>
      <c r="D2744" s="45" t="s">
        <v>6700</v>
      </c>
      <c r="E2744" s="20">
        <v>96</v>
      </c>
      <c r="F2744" s="21">
        <f t="shared" si="335"/>
        <v>72</v>
      </c>
      <c r="G2744" s="18">
        <v>24</v>
      </c>
      <c r="H2744" s="21">
        <f t="shared" si="336"/>
        <v>4</v>
      </c>
      <c r="I2744" s="20">
        <f t="shared" si="337"/>
        <v>3</v>
      </c>
      <c r="J2744" s="17">
        <f t="shared" si="338"/>
        <v>120</v>
      </c>
      <c r="K2744" s="23">
        <v>9.99</v>
      </c>
    </row>
    <row r="2745" spans="2:11" ht="15.6">
      <c r="B2745" s="17" t="s">
        <v>6701</v>
      </c>
      <c r="C2745" s="44" t="s">
        <v>6702</v>
      </c>
      <c r="D2745" s="45" t="s">
        <v>6703</v>
      </c>
      <c r="E2745" s="20">
        <v>96</v>
      </c>
      <c r="F2745" s="21">
        <f t="shared" si="335"/>
        <v>72</v>
      </c>
      <c r="G2745" s="18">
        <v>24</v>
      </c>
      <c r="H2745" s="21">
        <f t="shared" si="336"/>
        <v>4</v>
      </c>
      <c r="I2745" s="20">
        <f t="shared" si="337"/>
        <v>3</v>
      </c>
      <c r="J2745" s="17">
        <f t="shared" si="338"/>
        <v>120</v>
      </c>
      <c r="K2745" s="23">
        <v>9.99</v>
      </c>
    </row>
    <row r="2746" spans="2:11" ht="15.6">
      <c r="B2746" s="17" t="s">
        <v>6704</v>
      </c>
      <c r="C2746" s="44" t="s">
        <v>6705</v>
      </c>
      <c r="D2746" s="45" t="s">
        <v>6706</v>
      </c>
      <c r="E2746" s="20">
        <v>60</v>
      </c>
      <c r="F2746" s="21">
        <f t="shared" si="335"/>
        <v>45</v>
      </c>
      <c r="G2746" s="18">
        <v>12</v>
      </c>
      <c r="H2746" s="21">
        <f t="shared" si="336"/>
        <v>5</v>
      </c>
      <c r="I2746" s="20">
        <f t="shared" si="337"/>
        <v>3.75</v>
      </c>
      <c r="J2746" s="17">
        <f>G2746*10</f>
        <v>120</v>
      </c>
      <c r="K2746" s="23">
        <v>13.99</v>
      </c>
    </row>
    <row r="2747" spans="2:11" ht="15.6">
      <c r="B2747" s="17" t="s">
        <v>6707</v>
      </c>
      <c r="C2747" s="44" t="s">
        <v>6708</v>
      </c>
      <c r="D2747" s="45" t="s">
        <v>6709</v>
      </c>
      <c r="E2747" s="20">
        <v>36</v>
      </c>
      <c r="F2747" s="21">
        <f t="shared" si="335"/>
        <v>27</v>
      </c>
      <c r="G2747" s="18">
        <v>6</v>
      </c>
      <c r="H2747" s="21">
        <f t="shared" si="336"/>
        <v>6</v>
      </c>
      <c r="I2747" s="20">
        <f t="shared" si="337"/>
        <v>4.5</v>
      </c>
      <c r="J2747" s="17">
        <f>G2747*10</f>
        <v>60</v>
      </c>
      <c r="K2747" s="23">
        <v>14.99</v>
      </c>
    </row>
    <row r="2748" spans="2:11" ht="15.6">
      <c r="B2748" s="17" t="s">
        <v>6710</v>
      </c>
      <c r="C2748" s="44" t="s">
        <v>6711</v>
      </c>
      <c r="D2748" s="45" t="s">
        <v>6712</v>
      </c>
      <c r="E2748" s="20">
        <v>36</v>
      </c>
      <c r="F2748" s="21">
        <f t="shared" si="335"/>
        <v>27</v>
      </c>
      <c r="G2748" s="18">
        <v>12</v>
      </c>
      <c r="H2748" s="21">
        <f t="shared" si="336"/>
        <v>3</v>
      </c>
      <c r="I2748" s="20">
        <f t="shared" si="337"/>
        <v>2.25</v>
      </c>
      <c r="J2748" s="17">
        <f>G2748*12</f>
        <v>144</v>
      </c>
      <c r="K2748" s="23">
        <v>6.99</v>
      </c>
    </row>
    <row r="2749" spans="2:11" ht="15.6">
      <c r="B2749" s="17" t="s">
        <v>6713</v>
      </c>
      <c r="C2749" s="44" t="s">
        <v>6714</v>
      </c>
      <c r="D2749" s="45" t="s">
        <v>6715</v>
      </c>
      <c r="E2749" s="20">
        <v>42</v>
      </c>
      <c r="F2749" s="21">
        <f t="shared" si="335"/>
        <v>31.5</v>
      </c>
      <c r="G2749" s="18">
        <v>12</v>
      </c>
      <c r="H2749" s="21">
        <f t="shared" si="336"/>
        <v>3.5</v>
      </c>
      <c r="I2749" s="20">
        <f t="shared" si="337"/>
        <v>2.625</v>
      </c>
      <c r="J2749" s="17">
        <f>G2749*10</f>
        <v>120</v>
      </c>
      <c r="K2749" s="23">
        <v>6.99</v>
      </c>
    </row>
    <row r="2750" spans="2:11" ht="15.6">
      <c r="B2750" s="17" t="s">
        <v>6716</v>
      </c>
      <c r="C2750" s="44" t="s">
        <v>6717</v>
      </c>
      <c r="D2750" s="45" t="s">
        <v>6718</v>
      </c>
      <c r="E2750" s="20">
        <v>30</v>
      </c>
      <c r="F2750" s="21">
        <f t="shared" si="335"/>
        <v>22.5</v>
      </c>
      <c r="G2750" s="18">
        <v>15</v>
      </c>
      <c r="H2750" s="21">
        <f t="shared" si="336"/>
        <v>2</v>
      </c>
      <c r="I2750" s="20">
        <f t="shared" si="337"/>
        <v>1.5</v>
      </c>
      <c r="J2750" s="17">
        <f>G2750*10</f>
        <v>150</v>
      </c>
      <c r="K2750" s="23">
        <v>5.99</v>
      </c>
    </row>
    <row r="2751" spans="2:11" ht="15.6">
      <c r="B2751" s="17" t="s">
        <v>6719</v>
      </c>
      <c r="C2751" s="44" t="s">
        <v>6720</v>
      </c>
      <c r="D2751" s="45" t="s">
        <v>6721</v>
      </c>
      <c r="E2751" s="20">
        <v>48</v>
      </c>
      <c r="F2751" s="21">
        <f t="shared" si="335"/>
        <v>36</v>
      </c>
      <c r="G2751" s="18">
        <v>12</v>
      </c>
      <c r="H2751" s="21">
        <f t="shared" si="336"/>
        <v>4</v>
      </c>
      <c r="I2751" s="20">
        <f t="shared" si="337"/>
        <v>3</v>
      </c>
      <c r="J2751" s="17">
        <f>G2751*6</f>
        <v>72</v>
      </c>
      <c r="K2751" s="23">
        <v>9.99</v>
      </c>
    </row>
    <row r="2752" spans="2:11" ht="15.6">
      <c r="B2752" s="17" t="s">
        <v>6722</v>
      </c>
      <c r="C2752" s="44" t="s">
        <v>6723</v>
      </c>
      <c r="D2752" s="45" t="s">
        <v>6724</v>
      </c>
      <c r="E2752" s="20">
        <v>48</v>
      </c>
      <c r="F2752" s="21">
        <f t="shared" si="335"/>
        <v>36</v>
      </c>
      <c r="G2752" s="18">
        <v>12</v>
      </c>
      <c r="H2752" s="21">
        <f t="shared" si="336"/>
        <v>4</v>
      </c>
      <c r="I2752" s="20">
        <f t="shared" si="337"/>
        <v>3</v>
      </c>
      <c r="J2752" s="17">
        <f>G2752*12</f>
        <v>144</v>
      </c>
      <c r="K2752" s="23">
        <v>9.99</v>
      </c>
    </row>
    <row r="2753" spans="2:11" ht="15.6">
      <c r="B2753" s="17" t="s">
        <v>6725</v>
      </c>
      <c r="C2753" s="44" t="s">
        <v>6726</v>
      </c>
      <c r="D2753" s="45" t="s">
        <v>6727</v>
      </c>
      <c r="E2753" s="20">
        <v>48</v>
      </c>
      <c r="F2753" s="21">
        <f t="shared" si="335"/>
        <v>36</v>
      </c>
      <c r="G2753" s="18">
        <v>12</v>
      </c>
      <c r="H2753" s="21">
        <f t="shared" si="336"/>
        <v>4</v>
      </c>
      <c r="I2753" s="20">
        <f t="shared" si="337"/>
        <v>3</v>
      </c>
      <c r="J2753" s="17">
        <f>G2753*12</f>
        <v>144</v>
      </c>
      <c r="K2753" s="23">
        <v>9.99</v>
      </c>
    </row>
    <row r="2754" spans="2:11" ht="15.6">
      <c r="B2754" s="17" t="s">
        <v>6728</v>
      </c>
      <c r="C2754" s="44" t="s">
        <v>6729</v>
      </c>
      <c r="D2754" s="45" t="s">
        <v>6730</v>
      </c>
      <c r="E2754" s="20">
        <v>48</v>
      </c>
      <c r="F2754" s="21">
        <f t="shared" si="335"/>
        <v>36</v>
      </c>
      <c r="G2754" s="18">
        <v>12</v>
      </c>
      <c r="H2754" s="21">
        <f t="shared" si="336"/>
        <v>4</v>
      </c>
      <c r="I2754" s="20">
        <f t="shared" si="337"/>
        <v>3</v>
      </c>
      <c r="J2754" s="17">
        <f>G2754*6</f>
        <v>72</v>
      </c>
      <c r="K2754" s="23">
        <v>9.99</v>
      </c>
    </row>
    <row r="2755" spans="2:11" ht="15.6">
      <c r="B2755" s="17" t="s">
        <v>6731</v>
      </c>
      <c r="C2755" s="44" t="s">
        <v>6732</v>
      </c>
      <c r="D2755" s="45" t="s">
        <v>6733</v>
      </c>
      <c r="E2755" s="20">
        <v>96</v>
      </c>
      <c r="F2755" s="21">
        <f t="shared" si="335"/>
        <v>72</v>
      </c>
      <c r="G2755" s="18">
        <v>48</v>
      </c>
      <c r="H2755" s="21">
        <f t="shared" si="336"/>
        <v>2</v>
      </c>
      <c r="I2755" s="20">
        <f t="shared" si="337"/>
        <v>1.5</v>
      </c>
      <c r="J2755" s="17">
        <f t="shared" ref="J2755:J2764" si="339">G2755*5</f>
        <v>240</v>
      </c>
      <c r="K2755" s="23">
        <v>9.99</v>
      </c>
    </row>
    <row r="2756" spans="2:11" ht="15.6">
      <c r="B2756" s="17" t="s">
        <v>6734</v>
      </c>
      <c r="C2756" s="44" t="s">
        <v>6735</v>
      </c>
      <c r="D2756" s="45" t="s">
        <v>6736</v>
      </c>
      <c r="E2756" s="20">
        <v>192</v>
      </c>
      <c r="F2756" s="21">
        <f t="shared" si="335"/>
        <v>144</v>
      </c>
      <c r="G2756" s="18">
        <v>48</v>
      </c>
      <c r="H2756" s="21">
        <f t="shared" si="336"/>
        <v>4</v>
      </c>
      <c r="I2756" s="20">
        <f t="shared" si="337"/>
        <v>3</v>
      </c>
      <c r="J2756" s="17">
        <f t="shared" si="339"/>
        <v>240</v>
      </c>
      <c r="K2756" s="23">
        <v>9.99</v>
      </c>
    </row>
    <row r="2757" spans="2:11" ht="15.6">
      <c r="B2757" s="17" t="s">
        <v>6737</v>
      </c>
      <c r="C2757" s="44" t="s">
        <v>6738</v>
      </c>
      <c r="D2757" s="45" t="s">
        <v>6739</v>
      </c>
      <c r="E2757" s="20">
        <v>192</v>
      </c>
      <c r="F2757" s="21">
        <f t="shared" si="335"/>
        <v>144</v>
      </c>
      <c r="G2757" s="18">
        <v>48</v>
      </c>
      <c r="H2757" s="21">
        <f t="shared" si="336"/>
        <v>4</v>
      </c>
      <c r="I2757" s="20">
        <f t="shared" si="337"/>
        <v>3</v>
      </c>
      <c r="J2757" s="17">
        <f t="shared" si="339"/>
        <v>240</v>
      </c>
      <c r="K2757" s="23">
        <v>9.99</v>
      </c>
    </row>
    <row r="2758" spans="2:11" ht="15.6">
      <c r="B2758" s="17" t="s">
        <v>6740</v>
      </c>
      <c r="C2758" s="44" t="s">
        <v>6741</v>
      </c>
      <c r="D2758" s="45" t="s">
        <v>6742</v>
      </c>
      <c r="E2758" s="20">
        <v>192</v>
      </c>
      <c r="F2758" s="21">
        <f t="shared" si="335"/>
        <v>144</v>
      </c>
      <c r="G2758" s="18">
        <v>48</v>
      </c>
      <c r="H2758" s="21">
        <f t="shared" si="336"/>
        <v>4</v>
      </c>
      <c r="I2758" s="20">
        <f t="shared" si="337"/>
        <v>3</v>
      </c>
      <c r="J2758" s="17">
        <f t="shared" si="339"/>
        <v>240</v>
      </c>
      <c r="K2758" s="23">
        <v>9.99</v>
      </c>
    </row>
    <row r="2759" spans="2:11" ht="15.6">
      <c r="B2759" s="17" t="s">
        <v>6743</v>
      </c>
      <c r="C2759" s="44" t="s">
        <v>6744</v>
      </c>
      <c r="D2759" s="45" t="s">
        <v>6745</v>
      </c>
      <c r="E2759" s="20">
        <v>192</v>
      </c>
      <c r="F2759" s="21">
        <f t="shared" si="335"/>
        <v>144</v>
      </c>
      <c r="G2759" s="18">
        <v>48</v>
      </c>
      <c r="H2759" s="21">
        <f t="shared" si="336"/>
        <v>4</v>
      </c>
      <c r="I2759" s="20">
        <f t="shared" si="337"/>
        <v>3</v>
      </c>
      <c r="J2759" s="17">
        <f t="shared" si="339"/>
        <v>240</v>
      </c>
      <c r="K2759" s="23">
        <v>9.99</v>
      </c>
    </row>
    <row r="2760" spans="2:11" ht="15.6">
      <c r="B2760" s="17" t="s">
        <v>6746</v>
      </c>
      <c r="C2760" s="44" t="s">
        <v>6747</v>
      </c>
      <c r="D2760" s="45" t="s">
        <v>6748</v>
      </c>
      <c r="E2760" s="20">
        <v>192</v>
      </c>
      <c r="F2760" s="21">
        <f t="shared" si="335"/>
        <v>144</v>
      </c>
      <c r="G2760" s="18">
        <v>48</v>
      </c>
      <c r="H2760" s="21">
        <f t="shared" si="336"/>
        <v>4</v>
      </c>
      <c r="I2760" s="20">
        <f t="shared" si="337"/>
        <v>3</v>
      </c>
      <c r="J2760" s="17">
        <f t="shared" si="339"/>
        <v>240</v>
      </c>
      <c r="K2760" s="23">
        <v>9.99</v>
      </c>
    </row>
    <row r="2761" spans="2:11" ht="15.6">
      <c r="B2761" s="17" t="s">
        <v>6749</v>
      </c>
      <c r="C2761" s="44" t="s">
        <v>6750</v>
      </c>
      <c r="D2761" s="45" t="s">
        <v>6751</v>
      </c>
      <c r="E2761" s="20">
        <v>144</v>
      </c>
      <c r="F2761" s="21">
        <f t="shared" si="335"/>
        <v>108</v>
      </c>
      <c r="G2761" s="18">
        <v>48</v>
      </c>
      <c r="H2761" s="21">
        <f t="shared" si="336"/>
        <v>3</v>
      </c>
      <c r="I2761" s="20">
        <f t="shared" si="337"/>
        <v>2.25</v>
      </c>
      <c r="J2761" s="17">
        <f t="shared" si="339"/>
        <v>240</v>
      </c>
      <c r="K2761" s="23">
        <v>9.99</v>
      </c>
    </row>
    <row r="2762" spans="2:11" ht="15.6">
      <c r="B2762" s="17" t="s">
        <v>6752</v>
      </c>
      <c r="C2762" s="44" t="s">
        <v>6753</v>
      </c>
      <c r="D2762" s="45" t="s">
        <v>6754</v>
      </c>
      <c r="E2762" s="20">
        <v>120</v>
      </c>
      <c r="F2762" s="21">
        <f t="shared" si="335"/>
        <v>90</v>
      </c>
      <c r="G2762" s="18">
        <v>48</v>
      </c>
      <c r="H2762" s="21">
        <f t="shared" si="336"/>
        <v>2.5</v>
      </c>
      <c r="I2762" s="20">
        <f t="shared" si="337"/>
        <v>1.875</v>
      </c>
      <c r="J2762" s="17">
        <f t="shared" si="339"/>
        <v>240</v>
      </c>
      <c r="K2762" s="23">
        <v>9.99</v>
      </c>
    </row>
    <row r="2763" spans="2:11" ht="15.6">
      <c r="B2763" s="17" t="s">
        <v>6755</v>
      </c>
      <c r="C2763" s="44" t="s">
        <v>6756</v>
      </c>
      <c r="D2763" s="45" t="s">
        <v>6757</v>
      </c>
      <c r="E2763" s="20">
        <v>132</v>
      </c>
      <c r="F2763" s="21">
        <f t="shared" si="335"/>
        <v>99</v>
      </c>
      <c r="G2763" s="18">
        <v>48</v>
      </c>
      <c r="H2763" s="21">
        <f t="shared" si="336"/>
        <v>2.75</v>
      </c>
      <c r="I2763" s="20">
        <f t="shared" si="337"/>
        <v>2.0625</v>
      </c>
      <c r="J2763" s="17">
        <f t="shared" si="339"/>
        <v>240</v>
      </c>
      <c r="K2763" s="23">
        <v>9.99</v>
      </c>
    </row>
    <row r="2764" spans="2:11" ht="15.6">
      <c r="B2764" s="17" t="s">
        <v>6758</v>
      </c>
      <c r="C2764" s="44" t="s">
        <v>6759</v>
      </c>
      <c r="D2764" s="45" t="s">
        <v>6760</v>
      </c>
      <c r="E2764" s="20">
        <v>33</v>
      </c>
      <c r="F2764" s="21">
        <f t="shared" si="335"/>
        <v>24.75</v>
      </c>
      <c r="G2764" s="18">
        <v>12</v>
      </c>
      <c r="H2764" s="21">
        <f t="shared" si="336"/>
        <v>2.75</v>
      </c>
      <c r="I2764" s="20">
        <f t="shared" si="337"/>
        <v>2.0625</v>
      </c>
      <c r="J2764" s="17">
        <f t="shared" si="339"/>
        <v>60</v>
      </c>
      <c r="K2764" s="23">
        <v>7.99</v>
      </c>
    </row>
    <row r="2765" spans="2:11" ht="15.6">
      <c r="B2765" s="17" t="s">
        <v>6761</v>
      </c>
      <c r="C2765" s="44" t="s">
        <v>6762</v>
      </c>
      <c r="D2765" s="45" t="s">
        <v>6763</v>
      </c>
      <c r="E2765" s="20">
        <v>144</v>
      </c>
      <c r="F2765" s="21">
        <f t="shared" ref="F2765:F2773" si="340">E2765*0.75</f>
        <v>108</v>
      </c>
      <c r="G2765" s="18">
        <v>36</v>
      </c>
      <c r="H2765" s="21">
        <f t="shared" ref="H2765:H2773" si="341">E2765/G2765</f>
        <v>4</v>
      </c>
      <c r="I2765" s="20">
        <f t="shared" ref="I2765:I2773" si="342">F2765/G2765</f>
        <v>3</v>
      </c>
      <c r="J2765" s="17">
        <f t="shared" ref="J2765:J2773" si="343">G2765*5</f>
        <v>180</v>
      </c>
      <c r="K2765" s="23">
        <v>9.99</v>
      </c>
    </row>
    <row r="2766" spans="2:11" ht="15.6">
      <c r="B2766" s="17" t="s">
        <v>6764</v>
      </c>
      <c r="C2766" s="44" t="s">
        <v>6765</v>
      </c>
      <c r="D2766" s="45" t="s">
        <v>6766</v>
      </c>
      <c r="E2766" s="20">
        <v>96</v>
      </c>
      <c r="F2766" s="21">
        <f t="shared" si="340"/>
        <v>72</v>
      </c>
      <c r="G2766" s="18">
        <v>48</v>
      </c>
      <c r="H2766" s="21">
        <f t="shared" si="341"/>
        <v>2</v>
      </c>
      <c r="I2766" s="20">
        <f t="shared" si="342"/>
        <v>1.5</v>
      </c>
      <c r="J2766" s="17">
        <f t="shared" si="343"/>
        <v>240</v>
      </c>
      <c r="K2766" s="23">
        <v>9.99</v>
      </c>
    </row>
    <row r="2767" spans="2:11" ht="15.6">
      <c r="B2767" s="17" t="s">
        <v>6767</v>
      </c>
      <c r="C2767" s="44" t="s">
        <v>6768</v>
      </c>
      <c r="D2767" s="45" t="s">
        <v>6769</v>
      </c>
      <c r="E2767" s="20">
        <v>96</v>
      </c>
      <c r="F2767" s="21">
        <f t="shared" si="340"/>
        <v>72</v>
      </c>
      <c r="G2767" s="18">
        <v>48</v>
      </c>
      <c r="H2767" s="21">
        <f t="shared" si="341"/>
        <v>2</v>
      </c>
      <c r="I2767" s="20">
        <f t="shared" si="342"/>
        <v>1.5</v>
      </c>
      <c r="J2767" s="17">
        <f t="shared" si="343"/>
        <v>240</v>
      </c>
      <c r="K2767" s="23">
        <v>9.99</v>
      </c>
    </row>
    <row r="2768" spans="2:11" ht="15.6">
      <c r="B2768" s="17" t="s">
        <v>6770</v>
      </c>
      <c r="C2768" s="44" t="s">
        <v>6771</v>
      </c>
      <c r="D2768" s="45" t="s">
        <v>6772</v>
      </c>
      <c r="E2768" s="20">
        <v>96</v>
      </c>
      <c r="F2768" s="21">
        <f t="shared" si="340"/>
        <v>72</v>
      </c>
      <c r="G2768" s="18">
        <v>48</v>
      </c>
      <c r="H2768" s="21">
        <f t="shared" si="341"/>
        <v>2</v>
      </c>
      <c r="I2768" s="20">
        <f t="shared" si="342"/>
        <v>1.5</v>
      </c>
      <c r="J2768" s="17">
        <f t="shared" si="343"/>
        <v>240</v>
      </c>
      <c r="K2768" s="23">
        <v>9.99</v>
      </c>
    </row>
    <row r="2769" spans="2:11" ht="15.6">
      <c r="B2769" s="17" t="s">
        <v>6773</v>
      </c>
      <c r="C2769" s="44" t="s">
        <v>6774</v>
      </c>
      <c r="D2769" s="45" t="s">
        <v>6775</v>
      </c>
      <c r="E2769" s="20">
        <v>96</v>
      </c>
      <c r="F2769" s="21">
        <f t="shared" si="340"/>
        <v>72</v>
      </c>
      <c r="G2769" s="18">
        <v>48</v>
      </c>
      <c r="H2769" s="21">
        <f t="shared" si="341"/>
        <v>2</v>
      </c>
      <c r="I2769" s="20">
        <f t="shared" si="342"/>
        <v>1.5</v>
      </c>
      <c r="J2769" s="17">
        <f t="shared" si="343"/>
        <v>240</v>
      </c>
      <c r="K2769" s="23">
        <v>9.99</v>
      </c>
    </row>
    <row r="2770" spans="2:11" ht="15.6">
      <c r="B2770" s="17" t="s">
        <v>6776</v>
      </c>
      <c r="C2770" s="44" t="s">
        <v>6777</v>
      </c>
      <c r="D2770" s="45" t="s">
        <v>6778</v>
      </c>
      <c r="E2770" s="20">
        <v>120</v>
      </c>
      <c r="F2770" s="21">
        <f t="shared" si="340"/>
        <v>90</v>
      </c>
      <c r="G2770" s="18">
        <v>48</v>
      </c>
      <c r="H2770" s="21">
        <f t="shared" si="341"/>
        <v>2.5</v>
      </c>
      <c r="I2770" s="20">
        <f t="shared" si="342"/>
        <v>1.875</v>
      </c>
      <c r="J2770" s="17">
        <f t="shared" si="343"/>
        <v>240</v>
      </c>
      <c r="K2770" s="23">
        <v>9.99</v>
      </c>
    </row>
    <row r="2771" spans="2:11" ht="15.6">
      <c r="B2771" s="17" t="s">
        <v>6779</v>
      </c>
      <c r="C2771" s="44" t="s">
        <v>6780</v>
      </c>
      <c r="D2771" s="45" t="s">
        <v>6781</v>
      </c>
      <c r="E2771" s="20">
        <v>108</v>
      </c>
      <c r="F2771" s="21">
        <f t="shared" si="340"/>
        <v>81</v>
      </c>
      <c r="G2771" s="18">
        <v>48</v>
      </c>
      <c r="H2771" s="21">
        <f t="shared" si="341"/>
        <v>2.25</v>
      </c>
      <c r="I2771" s="20">
        <f t="shared" si="342"/>
        <v>1.6875</v>
      </c>
      <c r="J2771" s="17">
        <f t="shared" si="343"/>
        <v>240</v>
      </c>
      <c r="K2771" s="23">
        <v>9.99</v>
      </c>
    </row>
    <row r="2772" spans="2:11" ht="15.6">
      <c r="B2772" s="17" t="s">
        <v>6782</v>
      </c>
      <c r="C2772" s="44" t="s">
        <v>6783</v>
      </c>
      <c r="D2772" s="45" t="s">
        <v>6784</v>
      </c>
      <c r="E2772" s="20">
        <v>96</v>
      </c>
      <c r="F2772" s="21">
        <f t="shared" si="340"/>
        <v>72</v>
      </c>
      <c r="G2772" s="18">
        <v>48</v>
      </c>
      <c r="H2772" s="21">
        <f t="shared" si="341"/>
        <v>2</v>
      </c>
      <c r="I2772" s="20">
        <f t="shared" si="342"/>
        <v>1.5</v>
      </c>
      <c r="J2772" s="17">
        <f t="shared" si="343"/>
        <v>240</v>
      </c>
      <c r="K2772" s="23">
        <v>9.99</v>
      </c>
    </row>
    <row r="2773" spans="2:11" ht="15.6">
      <c r="B2773" s="17" t="s">
        <v>6785</v>
      </c>
      <c r="C2773" s="44" t="s">
        <v>6786</v>
      </c>
      <c r="D2773" s="45" t="s">
        <v>6787</v>
      </c>
      <c r="E2773" s="20">
        <v>96</v>
      </c>
      <c r="F2773" s="21">
        <f t="shared" si="340"/>
        <v>72</v>
      </c>
      <c r="G2773" s="18">
        <v>48</v>
      </c>
      <c r="H2773" s="21">
        <f t="shared" si="341"/>
        <v>2</v>
      </c>
      <c r="I2773" s="20">
        <f t="shared" si="342"/>
        <v>1.5</v>
      </c>
      <c r="J2773" s="17">
        <f t="shared" si="343"/>
        <v>240</v>
      </c>
      <c r="K2773" s="23">
        <v>9.99</v>
      </c>
    </row>
    <row r="2774" spans="2:11" ht="15.6">
      <c r="B2774" s="17" t="s">
        <v>6788</v>
      </c>
      <c r="C2774" s="44" t="s">
        <v>6789</v>
      </c>
      <c r="D2774" s="45" t="s">
        <v>6790</v>
      </c>
      <c r="E2774" s="20">
        <v>132</v>
      </c>
      <c r="F2774" s="21">
        <f t="shared" ref="F2774:F2786" si="344">E2774*0.75</f>
        <v>99</v>
      </c>
      <c r="G2774" s="18">
        <v>48</v>
      </c>
      <c r="H2774" s="21">
        <f t="shared" ref="H2774:H2786" si="345">E2774/G2774</f>
        <v>2.75</v>
      </c>
      <c r="I2774" s="20">
        <f t="shared" ref="I2774:I2786" si="346">F2774/G2774</f>
        <v>2.0625</v>
      </c>
      <c r="J2774" s="17">
        <f t="shared" ref="J2774:J2786" si="347">G2774*5</f>
        <v>240</v>
      </c>
      <c r="K2774" s="23">
        <v>9.99</v>
      </c>
    </row>
    <row r="2775" spans="2:11" ht="15.6">
      <c r="B2775" s="17" t="s">
        <v>6791</v>
      </c>
      <c r="C2775" s="44" t="s">
        <v>6792</v>
      </c>
      <c r="D2775" s="45" t="s">
        <v>6793</v>
      </c>
      <c r="E2775" s="20">
        <v>132</v>
      </c>
      <c r="F2775" s="21">
        <f t="shared" si="344"/>
        <v>99</v>
      </c>
      <c r="G2775" s="18">
        <v>48</v>
      </c>
      <c r="H2775" s="21">
        <f t="shared" si="345"/>
        <v>2.75</v>
      </c>
      <c r="I2775" s="20">
        <f t="shared" si="346"/>
        <v>2.0625</v>
      </c>
      <c r="J2775" s="17">
        <f t="shared" si="347"/>
        <v>240</v>
      </c>
      <c r="K2775" s="23">
        <v>9.99</v>
      </c>
    </row>
    <row r="2776" spans="2:11" ht="15.6">
      <c r="B2776" s="17" t="s">
        <v>6794</v>
      </c>
      <c r="C2776" s="44" t="s">
        <v>6795</v>
      </c>
      <c r="D2776" s="45" t="s">
        <v>6796</v>
      </c>
      <c r="E2776" s="20">
        <v>132</v>
      </c>
      <c r="F2776" s="21">
        <f t="shared" si="344"/>
        <v>99</v>
      </c>
      <c r="G2776" s="18">
        <v>48</v>
      </c>
      <c r="H2776" s="21">
        <f t="shared" si="345"/>
        <v>2.75</v>
      </c>
      <c r="I2776" s="20">
        <f t="shared" si="346"/>
        <v>2.0625</v>
      </c>
      <c r="J2776" s="17">
        <f t="shared" si="347"/>
        <v>240</v>
      </c>
      <c r="K2776" s="23">
        <v>9.99</v>
      </c>
    </row>
    <row r="2777" spans="2:11" ht="15.6">
      <c r="B2777" s="17" t="s">
        <v>6797</v>
      </c>
      <c r="C2777" s="44" t="s">
        <v>6798</v>
      </c>
      <c r="D2777" s="45" t="s">
        <v>6799</v>
      </c>
      <c r="E2777" s="20">
        <v>132</v>
      </c>
      <c r="F2777" s="21">
        <f t="shared" si="344"/>
        <v>99</v>
      </c>
      <c r="G2777" s="18">
        <v>48</v>
      </c>
      <c r="H2777" s="21">
        <f t="shared" si="345"/>
        <v>2.75</v>
      </c>
      <c r="I2777" s="20">
        <f t="shared" si="346"/>
        <v>2.0625</v>
      </c>
      <c r="J2777" s="17">
        <f t="shared" si="347"/>
        <v>240</v>
      </c>
      <c r="K2777" s="23">
        <v>9.99</v>
      </c>
    </row>
    <row r="2778" spans="2:11" ht="15.6">
      <c r="B2778" s="17" t="s">
        <v>6800</v>
      </c>
      <c r="C2778" s="44" t="s">
        <v>6801</v>
      </c>
      <c r="D2778" s="45" t="s">
        <v>6802</v>
      </c>
      <c r="E2778" s="20">
        <v>132</v>
      </c>
      <c r="F2778" s="21">
        <f t="shared" si="344"/>
        <v>99</v>
      </c>
      <c r="G2778" s="18">
        <v>48</v>
      </c>
      <c r="H2778" s="21">
        <f t="shared" si="345"/>
        <v>2.75</v>
      </c>
      <c r="I2778" s="20">
        <f t="shared" si="346"/>
        <v>2.0625</v>
      </c>
      <c r="J2778" s="17">
        <f t="shared" si="347"/>
        <v>240</v>
      </c>
      <c r="K2778" s="23">
        <v>9.99</v>
      </c>
    </row>
    <row r="2779" spans="2:11" ht="15.6">
      <c r="B2779" s="17" t="s">
        <v>6803</v>
      </c>
      <c r="C2779" s="44" t="s">
        <v>6804</v>
      </c>
      <c r="D2779" s="45" t="s">
        <v>6805</v>
      </c>
      <c r="E2779" s="20">
        <v>120</v>
      </c>
      <c r="F2779" s="21">
        <f t="shared" si="344"/>
        <v>90</v>
      </c>
      <c r="G2779" s="18">
        <v>48</v>
      </c>
      <c r="H2779" s="21">
        <f t="shared" si="345"/>
        <v>2.5</v>
      </c>
      <c r="I2779" s="20">
        <f t="shared" si="346"/>
        <v>1.875</v>
      </c>
      <c r="J2779" s="17">
        <f t="shared" si="347"/>
        <v>240</v>
      </c>
      <c r="K2779" s="23">
        <v>9.99</v>
      </c>
    </row>
    <row r="2780" spans="2:11" ht="15.6">
      <c r="B2780" s="17" t="s">
        <v>6806</v>
      </c>
      <c r="C2780" s="44" t="s">
        <v>6807</v>
      </c>
      <c r="D2780" s="45" t="s">
        <v>6808</v>
      </c>
      <c r="E2780" s="20">
        <v>120</v>
      </c>
      <c r="F2780" s="21">
        <f t="shared" si="344"/>
        <v>90</v>
      </c>
      <c r="G2780" s="18">
        <v>48</v>
      </c>
      <c r="H2780" s="21">
        <f t="shared" si="345"/>
        <v>2.5</v>
      </c>
      <c r="I2780" s="20">
        <f t="shared" si="346"/>
        <v>1.875</v>
      </c>
      <c r="J2780" s="17">
        <f t="shared" si="347"/>
        <v>240</v>
      </c>
      <c r="K2780" s="23">
        <v>9.99</v>
      </c>
    </row>
    <row r="2781" spans="2:11" ht="15.6">
      <c r="B2781" s="17" t="s">
        <v>6809</v>
      </c>
      <c r="C2781" s="44" t="s">
        <v>6810</v>
      </c>
      <c r="D2781" s="45" t="s">
        <v>6811</v>
      </c>
      <c r="E2781" s="20">
        <v>240</v>
      </c>
      <c r="F2781" s="21">
        <f t="shared" si="344"/>
        <v>180</v>
      </c>
      <c r="G2781" s="18">
        <v>48</v>
      </c>
      <c r="H2781" s="21">
        <f t="shared" si="345"/>
        <v>5</v>
      </c>
      <c r="I2781" s="20">
        <f t="shared" si="346"/>
        <v>3.75</v>
      </c>
      <c r="J2781" s="17">
        <f t="shared" si="347"/>
        <v>240</v>
      </c>
      <c r="K2781" s="23">
        <v>9.99</v>
      </c>
    </row>
    <row r="2782" spans="2:11" ht="15.6">
      <c r="B2782" s="17" t="s">
        <v>6812</v>
      </c>
      <c r="C2782" s="44" t="s">
        <v>6813</v>
      </c>
      <c r="D2782" s="45" t="s">
        <v>6814</v>
      </c>
      <c r="E2782" s="20">
        <v>175</v>
      </c>
      <c r="F2782" s="21">
        <f t="shared" si="344"/>
        <v>131.25</v>
      </c>
      <c r="G2782" s="18">
        <v>100</v>
      </c>
      <c r="H2782" s="21">
        <f t="shared" si="345"/>
        <v>1.75</v>
      </c>
      <c r="I2782" s="20">
        <f t="shared" si="346"/>
        <v>1.3125</v>
      </c>
      <c r="J2782" s="17">
        <f t="shared" si="347"/>
        <v>500</v>
      </c>
      <c r="K2782" s="23">
        <v>9.99</v>
      </c>
    </row>
    <row r="2783" spans="2:11" ht="15.6">
      <c r="B2783" s="17" t="s">
        <v>6815</v>
      </c>
      <c r="C2783" s="44" t="s">
        <v>6816</v>
      </c>
      <c r="D2783" s="45" t="s">
        <v>6817</v>
      </c>
      <c r="E2783" s="20">
        <v>192</v>
      </c>
      <c r="F2783" s="21">
        <f t="shared" si="344"/>
        <v>144</v>
      </c>
      <c r="G2783" s="18">
        <v>48</v>
      </c>
      <c r="H2783" s="21">
        <f t="shared" si="345"/>
        <v>4</v>
      </c>
      <c r="I2783" s="20">
        <f t="shared" si="346"/>
        <v>3</v>
      </c>
      <c r="J2783" s="17">
        <f t="shared" si="347"/>
        <v>240</v>
      </c>
      <c r="K2783" s="23">
        <v>12.99</v>
      </c>
    </row>
    <row r="2784" spans="2:11" ht="15.6">
      <c r="B2784" s="17" t="s">
        <v>6818</v>
      </c>
      <c r="C2784" s="44" t="s">
        <v>6819</v>
      </c>
      <c r="D2784" s="45" t="s">
        <v>6820</v>
      </c>
      <c r="E2784" s="20">
        <v>96</v>
      </c>
      <c r="F2784" s="21">
        <f t="shared" si="344"/>
        <v>72</v>
      </c>
      <c r="G2784" s="18">
        <v>48</v>
      </c>
      <c r="H2784" s="21">
        <f t="shared" si="345"/>
        <v>2</v>
      </c>
      <c r="I2784" s="20">
        <f t="shared" si="346"/>
        <v>1.5</v>
      </c>
      <c r="J2784" s="17">
        <f t="shared" si="347"/>
        <v>240</v>
      </c>
      <c r="K2784" s="23">
        <v>9.99</v>
      </c>
    </row>
    <row r="2785" spans="2:11" ht="15.6">
      <c r="B2785" s="17" t="s">
        <v>6821</v>
      </c>
      <c r="C2785" s="44" t="s">
        <v>6822</v>
      </c>
      <c r="D2785" s="45" t="s">
        <v>6823</v>
      </c>
      <c r="E2785" s="20">
        <v>2025</v>
      </c>
      <c r="F2785" s="21">
        <f t="shared" si="344"/>
        <v>1518.75</v>
      </c>
      <c r="G2785" s="18">
        <v>600</v>
      </c>
      <c r="H2785" s="21">
        <f t="shared" si="345"/>
        <v>3.375</v>
      </c>
      <c r="I2785" s="20">
        <f t="shared" si="346"/>
        <v>2.53125</v>
      </c>
      <c r="J2785" s="17">
        <f t="shared" si="347"/>
        <v>3000</v>
      </c>
      <c r="K2785" s="23">
        <v>9.99</v>
      </c>
    </row>
    <row r="2786" spans="2:11" ht="15.6">
      <c r="B2786" s="17" t="s">
        <v>6824</v>
      </c>
      <c r="C2786" s="44" t="s">
        <v>6825</v>
      </c>
      <c r="D2786" s="45" t="s">
        <v>6826</v>
      </c>
      <c r="E2786" s="20">
        <v>192</v>
      </c>
      <c r="F2786" s="21">
        <f t="shared" si="344"/>
        <v>144</v>
      </c>
      <c r="G2786" s="18">
        <v>48</v>
      </c>
      <c r="H2786" s="21">
        <f t="shared" si="345"/>
        <v>4</v>
      </c>
      <c r="I2786" s="20">
        <f t="shared" si="346"/>
        <v>3</v>
      </c>
      <c r="J2786" s="17">
        <f t="shared" si="347"/>
        <v>240</v>
      </c>
      <c r="K2786" s="23">
        <v>9.99</v>
      </c>
    </row>
    <row r="2787" spans="2:11" ht="15.6">
      <c r="B2787" s="17" t="s">
        <v>6827</v>
      </c>
      <c r="C2787" s="44" t="s">
        <v>6828</v>
      </c>
      <c r="D2787" s="45" t="s">
        <v>6829</v>
      </c>
      <c r="E2787" s="20">
        <v>288</v>
      </c>
      <c r="F2787" s="21">
        <f t="shared" ref="F2787:F2793" si="348">E2787*0.75</f>
        <v>216</v>
      </c>
      <c r="G2787" s="18">
        <v>144</v>
      </c>
      <c r="H2787" s="21">
        <f t="shared" ref="H2787:H2793" si="349">E2787/G2787</f>
        <v>2</v>
      </c>
      <c r="I2787" s="20">
        <f t="shared" ref="I2787:I2793" si="350">F2787/G2787</f>
        <v>1.5</v>
      </c>
      <c r="J2787" s="17">
        <f t="shared" ref="J2787:J2793" si="351">G2787*5</f>
        <v>720</v>
      </c>
      <c r="K2787" s="23">
        <v>4.99</v>
      </c>
    </row>
    <row r="2788" spans="2:11" ht="15.6">
      <c r="B2788" s="17" t="s">
        <v>6830</v>
      </c>
      <c r="C2788" s="44" t="s">
        <v>6831</v>
      </c>
      <c r="D2788" s="45" t="s">
        <v>6832</v>
      </c>
      <c r="E2788" s="20">
        <v>96</v>
      </c>
      <c r="F2788" s="21">
        <f t="shared" si="348"/>
        <v>72</v>
      </c>
      <c r="G2788" s="18">
        <v>48</v>
      </c>
      <c r="H2788" s="21">
        <f t="shared" si="349"/>
        <v>2</v>
      </c>
      <c r="I2788" s="20">
        <f t="shared" si="350"/>
        <v>1.5</v>
      </c>
      <c r="J2788" s="17">
        <f t="shared" si="351"/>
        <v>240</v>
      </c>
      <c r="K2788" s="23">
        <v>9.99</v>
      </c>
    </row>
    <row r="2789" spans="2:11" ht="15.6">
      <c r="B2789" s="17" t="s">
        <v>6833</v>
      </c>
      <c r="C2789" s="44" t="s">
        <v>6834</v>
      </c>
      <c r="D2789" s="45" t="s">
        <v>6835</v>
      </c>
      <c r="E2789" s="20">
        <v>96</v>
      </c>
      <c r="F2789" s="21">
        <f t="shared" si="348"/>
        <v>72</v>
      </c>
      <c r="G2789" s="18">
        <v>48</v>
      </c>
      <c r="H2789" s="21">
        <f t="shared" si="349"/>
        <v>2</v>
      </c>
      <c r="I2789" s="20">
        <f t="shared" si="350"/>
        <v>1.5</v>
      </c>
      <c r="J2789" s="17">
        <f t="shared" si="351"/>
        <v>240</v>
      </c>
      <c r="K2789" s="23">
        <v>9.99</v>
      </c>
    </row>
    <row r="2790" spans="2:11" ht="15.6">
      <c r="B2790" s="17" t="s">
        <v>6836</v>
      </c>
      <c r="C2790" s="44" t="s">
        <v>6837</v>
      </c>
      <c r="D2790" s="45" t="s">
        <v>6838</v>
      </c>
      <c r="E2790" s="20">
        <v>96</v>
      </c>
      <c r="F2790" s="21">
        <f t="shared" si="348"/>
        <v>72</v>
      </c>
      <c r="G2790" s="18">
        <v>48</v>
      </c>
      <c r="H2790" s="21">
        <f t="shared" si="349"/>
        <v>2</v>
      </c>
      <c r="I2790" s="20">
        <f t="shared" si="350"/>
        <v>1.5</v>
      </c>
      <c r="J2790" s="17">
        <f t="shared" si="351"/>
        <v>240</v>
      </c>
      <c r="K2790" s="23">
        <v>9.99</v>
      </c>
    </row>
    <row r="2791" spans="2:11" ht="15.6">
      <c r="B2791" s="17" t="s">
        <v>6839</v>
      </c>
      <c r="C2791" s="44" t="s">
        <v>6840</v>
      </c>
      <c r="D2791" s="45" t="s">
        <v>6841</v>
      </c>
      <c r="E2791" s="20">
        <v>168</v>
      </c>
      <c r="F2791" s="21">
        <f t="shared" si="348"/>
        <v>126</v>
      </c>
      <c r="G2791" s="18">
        <v>48</v>
      </c>
      <c r="H2791" s="21">
        <f t="shared" si="349"/>
        <v>3.5</v>
      </c>
      <c r="I2791" s="20">
        <f t="shared" si="350"/>
        <v>2.625</v>
      </c>
      <c r="J2791" s="17">
        <f t="shared" si="351"/>
        <v>240</v>
      </c>
      <c r="K2791" s="23">
        <v>11.99</v>
      </c>
    </row>
    <row r="2792" spans="2:11" ht="15.6">
      <c r="B2792" s="17" t="s">
        <v>6842</v>
      </c>
      <c r="C2792" s="44" t="s">
        <v>6843</v>
      </c>
      <c r="D2792" s="45" t="s">
        <v>6844</v>
      </c>
      <c r="E2792" s="20">
        <v>96</v>
      </c>
      <c r="F2792" s="21">
        <f t="shared" si="348"/>
        <v>72</v>
      </c>
      <c r="G2792" s="18">
        <v>48</v>
      </c>
      <c r="H2792" s="21">
        <f t="shared" si="349"/>
        <v>2</v>
      </c>
      <c r="I2792" s="20">
        <f t="shared" si="350"/>
        <v>1.5</v>
      </c>
      <c r="J2792" s="17">
        <f t="shared" si="351"/>
        <v>240</v>
      </c>
      <c r="K2792" s="23">
        <v>9.99</v>
      </c>
    </row>
    <row r="2793" spans="2:11" ht="15.6">
      <c r="B2793" s="17" t="s">
        <v>6845</v>
      </c>
      <c r="C2793" s="44" t="s">
        <v>6846</v>
      </c>
      <c r="D2793" s="19">
        <v>54020</v>
      </c>
      <c r="E2793" s="20">
        <v>108</v>
      </c>
      <c r="F2793" s="21">
        <f t="shared" si="348"/>
        <v>81</v>
      </c>
      <c r="G2793" s="18">
        <v>36</v>
      </c>
      <c r="H2793" s="21">
        <f t="shared" si="349"/>
        <v>3</v>
      </c>
      <c r="I2793" s="20">
        <f t="shared" si="350"/>
        <v>2.25</v>
      </c>
      <c r="J2793" s="17">
        <f t="shared" si="351"/>
        <v>180</v>
      </c>
      <c r="K2793" s="23">
        <v>9.99</v>
      </c>
    </row>
    <row r="2794" spans="2:11" ht="15.6">
      <c r="B2794" s="17" t="s">
        <v>6847</v>
      </c>
      <c r="C2794" s="44" t="s">
        <v>6848</v>
      </c>
      <c r="D2794" s="45" t="s">
        <v>6849</v>
      </c>
      <c r="E2794" s="20">
        <v>63</v>
      </c>
      <c r="F2794" s="21">
        <f t="shared" ref="F2794:F2801" si="352">E2794*0.75</f>
        <v>47.25</v>
      </c>
      <c r="G2794" s="18">
        <v>36</v>
      </c>
      <c r="H2794" s="21">
        <f t="shared" ref="H2794:H2801" si="353">E2794/G2794</f>
        <v>1.75</v>
      </c>
      <c r="I2794" s="20">
        <f t="shared" ref="I2794:I2801" si="354">F2794/G2794</f>
        <v>1.3125</v>
      </c>
      <c r="J2794" s="17">
        <f t="shared" ref="J2794:J2801" si="355">G2794*5</f>
        <v>180</v>
      </c>
      <c r="K2794" s="23">
        <v>4.99</v>
      </c>
    </row>
    <row r="2795" spans="2:11" ht="15.6">
      <c r="B2795" s="17" t="s">
        <v>6850</v>
      </c>
      <c r="C2795" s="44" t="s">
        <v>6851</v>
      </c>
      <c r="D2795" s="45" t="s">
        <v>6852</v>
      </c>
      <c r="E2795" s="20">
        <v>67.5</v>
      </c>
      <c r="F2795" s="21">
        <f t="shared" si="352"/>
        <v>50.625</v>
      </c>
      <c r="G2795" s="18">
        <v>36</v>
      </c>
      <c r="H2795" s="21">
        <f t="shared" si="353"/>
        <v>1.875</v>
      </c>
      <c r="I2795" s="20">
        <f t="shared" si="354"/>
        <v>1.40625</v>
      </c>
      <c r="J2795" s="17">
        <f t="shared" si="355"/>
        <v>180</v>
      </c>
      <c r="K2795" s="23">
        <v>4.99</v>
      </c>
    </row>
    <row r="2796" spans="2:11" ht="15.6">
      <c r="B2796" s="17" t="s">
        <v>6853</v>
      </c>
      <c r="C2796" s="44" t="s">
        <v>6854</v>
      </c>
      <c r="D2796" s="19">
        <v>37883</v>
      </c>
      <c r="E2796" s="20">
        <v>45</v>
      </c>
      <c r="F2796" s="21">
        <f t="shared" si="352"/>
        <v>33.75</v>
      </c>
      <c r="G2796" s="18">
        <v>24</v>
      </c>
      <c r="H2796" s="21">
        <f t="shared" si="353"/>
        <v>1.875</v>
      </c>
      <c r="I2796" s="20">
        <f t="shared" si="354"/>
        <v>1.40625</v>
      </c>
      <c r="J2796" s="17">
        <f t="shared" si="355"/>
        <v>120</v>
      </c>
      <c r="K2796" s="23">
        <v>5.99</v>
      </c>
    </row>
    <row r="2797" spans="2:11" ht="15.6">
      <c r="B2797" s="17" t="s">
        <v>6855</v>
      </c>
      <c r="C2797" s="44" t="s">
        <v>6856</v>
      </c>
      <c r="D2797" s="45" t="s">
        <v>6857</v>
      </c>
      <c r="E2797" s="20">
        <v>144</v>
      </c>
      <c r="F2797" s="21">
        <f t="shared" si="352"/>
        <v>108</v>
      </c>
      <c r="G2797" s="18">
        <v>48</v>
      </c>
      <c r="H2797" s="21">
        <f t="shared" si="353"/>
        <v>3</v>
      </c>
      <c r="I2797" s="20">
        <f t="shared" si="354"/>
        <v>2.25</v>
      </c>
      <c r="J2797" s="17">
        <f t="shared" si="355"/>
        <v>240</v>
      </c>
      <c r="K2797" s="23">
        <v>7.99</v>
      </c>
    </row>
    <row r="2798" spans="2:11" ht="15.6">
      <c r="B2798" s="17" t="s">
        <v>6858</v>
      </c>
      <c r="C2798" s="44" t="s">
        <v>6859</v>
      </c>
      <c r="D2798" s="45" t="s">
        <v>6860</v>
      </c>
      <c r="E2798" s="20">
        <v>240</v>
      </c>
      <c r="F2798" s="21">
        <f t="shared" si="352"/>
        <v>180</v>
      </c>
      <c r="G2798" s="18">
        <v>24</v>
      </c>
      <c r="H2798" s="21">
        <f t="shared" si="353"/>
        <v>10</v>
      </c>
      <c r="I2798" s="20">
        <f t="shared" si="354"/>
        <v>7.5</v>
      </c>
      <c r="J2798" s="17">
        <f t="shared" si="355"/>
        <v>120</v>
      </c>
      <c r="K2798" s="23">
        <v>24.99</v>
      </c>
    </row>
    <row r="2799" spans="2:11" ht="15.6">
      <c r="B2799" s="17" t="s">
        <v>6861</v>
      </c>
      <c r="C2799" s="44" t="s">
        <v>6862</v>
      </c>
      <c r="D2799" s="45" t="s">
        <v>6863</v>
      </c>
      <c r="E2799" s="20">
        <v>144</v>
      </c>
      <c r="F2799" s="21">
        <f t="shared" si="352"/>
        <v>108</v>
      </c>
      <c r="G2799" s="18">
        <v>36</v>
      </c>
      <c r="H2799" s="21">
        <f t="shared" si="353"/>
        <v>4</v>
      </c>
      <c r="I2799" s="20">
        <f t="shared" si="354"/>
        <v>3</v>
      </c>
      <c r="J2799" s="17">
        <f>G2799*10</f>
        <v>360</v>
      </c>
      <c r="K2799" s="23">
        <v>9.99</v>
      </c>
    </row>
    <row r="2800" spans="2:11" ht="15.6">
      <c r="B2800" s="17" t="s">
        <v>6864</v>
      </c>
      <c r="C2800" s="44" t="s">
        <v>6865</v>
      </c>
      <c r="D2800" s="45" t="s">
        <v>6866</v>
      </c>
      <c r="E2800" s="20">
        <v>144</v>
      </c>
      <c r="F2800" s="21">
        <f t="shared" si="352"/>
        <v>108</v>
      </c>
      <c r="G2800" s="18">
        <v>36</v>
      </c>
      <c r="H2800" s="21">
        <f t="shared" si="353"/>
        <v>4</v>
      </c>
      <c r="I2800" s="20">
        <f t="shared" si="354"/>
        <v>3</v>
      </c>
      <c r="J2800" s="17">
        <f>G2800*10</f>
        <v>360</v>
      </c>
      <c r="K2800" s="23">
        <v>9.99</v>
      </c>
    </row>
    <row r="2801" spans="2:11" ht="15.6">
      <c r="B2801" s="17" t="s">
        <v>6867</v>
      </c>
      <c r="C2801" s="44" t="s">
        <v>6868</v>
      </c>
      <c r="D2801" s="45" t="s">
        <v>6869</v>
      </c>
      <c r="E2801" s="20">
        <v>200</v>
      </c>
      <c r="F2801" s="21">
        <f t="shared" si="352"/>
        <v>150</v>
      </c>
      <c r="G2801" s="18">
        <v>50</v>
      </c>
      <c r="H2801" s="21">
        <f t="shared" si="353"/>
        <v>4</v>
      </c>
      <c r="I2801" s="20">
        <f t="shared" si="354"/>
        <v>3</v>
      </c>
      <c r="J2801" s="17">
        <f t="shared" si="355"/>
        <v>250</v>
      </c>
      <c r="K2801" s="23">
        <v>9.99</v>
      </c>
    </row>
    <row r="2802" spans="2:11" ht="15.6">
      <c r="B2802" s="17" t="s">
        <v>6870</v>
      </c>
      <c r="C2802" s="44" t="s">
        <v>6871</v>
      </c>
      <c r="D2802" s="45" t="s">
        <v>6872</v>
      </c>
      <c r="E2802" s="20">
        <v>216</v>
      </c>
      <c r="F2802" s="21">
        <f t="shared" ref="F2802:F2816" si="356">E2802*0.75</f>
        <v>162</v>
      </c>
      <c r="G2802" s="18">
        <v>72</v>
      </c>
      <c r="H2802" s="21">
        <f t="shared" ref="H2802:H2816" si="357">E2802/G2802</f>
        <v>3</v>
      </c>
      <c r="I2802" s="20">
        <f t="shared" ref="I2802:I2816" si="358">F2802/G2802</f>
        <v>2.25</v>
      </c>
      <c r="J2802" s="17">
        <f t="shared" ref="J2802:J2816" si="359">G2802*5</f>
        <v>360</v>
      </c>
      <c r="K2802" s="23">
        <v>7.99</v>
      </c>
    </row>
    <row r="2803" spans="2:11" ht="15.6">
      <c r="B2803" s="17" t="s">
        <v>6873</v>
      </c>
      <c r="C2803" s="44" t="s">
        <v>6874</v>
      </c>
      <c r="D2803" s="45" t="s">
        <v>6875</v>
      </c>
      <c r="E2803" s="20">
        <v>180</v>
      </c>
      <c r="F2803" s="21">
        <f t="shared" si="356"/>
        <v>135</v>
      </c>
      <c r="G2803" s="18">
        <v>36</v>
      </c>
      <c r="H2803" s="21">
        <f t="shared" si="357"/>
        <v>5</v>
      </c>
      <c r="I2803" s="20">
        <f t="shared" si="358"/>
        <v>3.75</v>
      </c>
      <c r="J2803" s="17">
        <f t="shared" si="359"/>
        <v>180</v>
      </c>
      <c r="K2803" s="23">
        <v>11.99</v>
      </c>
    </row>
    <row r="2804" spans="2:11" ht="15.6">
      <c r="B2804" s="17" t="s">
        <v>6876</v>
      </c>
      <c r="C2804" s="44" t="s">
        <v>6877</v>
      </c>
      <c r="D2804" s="45" t="s">
        <v>6878</v>
      </c>
      <c r="E2804" s="20">
        <v>240</v>
      </c>
      <c r="F2804" s="21">
        <f t="shared" si="356"/>
        <v>180</v>
      </c>
      <c r="G2804" s="18">
        <v>24</v>
      </c>
      <c r="H2804" s="21">
        <f t="shared" si="357"/>
        <v>10</v>
      </c>
      <c r="I2804" s="20">
        <f t="shared" si="358"/>
        <v>7.5</v>
      </c>
      <c r="J2804" s="17">
        <f t="shared" si="359"/>
        <v>120</v>
      </c>
      <c r="K2804" s="23">
        <v>24.99</v>
      </c>
    </row>
    <row r="2805" spans="2:11" ht="15.6">
      <c r="B2805" s="17" t="s">
        <v>6879</v>
      </c>
      <c r="C2805" s="44" t="s">
        <v>6880</v>
      </c>
      <c r="D2805" s="45" t="s">
        <v>6881</v>
      </c>
      <c r="E2805" s="20">
        <v>120</v>
      </c>
      <c r="F2805" s="21">
        <f t="shared" si="356"/>
        <v>90</v>
      </c>
      <c r="G2805" s="18">
        <v>24</v>
      </c>
      <c r="H2805" s="21">
        <f t="shared" si="357"/>
        <v>5</v>
      </c>
      <c r="I2805" s="20">
        <f t="shared" si="358"/>
        <v>3.75</v>
      </c>
      <c r="J2805" s="17">
        <f t="shared" si="359"/>
        <v>120</v>
      </c>
      <c r="K2805" s="23">
        <v>11.99</v>
      </c>
    </row>
    <row r="2806" spans="2:11" ht="15.6">
      <c r="B2806" s="17" t="s">
        <v>6882</v>
      </c>
      <c r="C2806" s="44" t="s">
        <v>6883</v>
      </c>
      <c r="D2806" s="45" t="s">
        <v>6884</v>
      </c>
      <c r="E2806" s="20"/>
      <c r="F2806" s="21"/>
      <c r="G2806" s="18"/>
      <c r="H2806" s="21"/>
      <c r="I2806" s="20"/>
      <c r="J2806" s="17"/>
      <c r="K2806" s="23">
        <v>9.99</v>
      </c>
    </row>
    <row r="2807" spans="2:11" ht="15.6">
      <c r="B2807" s="17" t="s">
        <v>6885</v>
      </c>
      <c r="C2807" s="44" t="s">
        <v>6886</v>
      </c>
      <c r="D2807" s="19"/>
      <c r="E2807" s="20"/>
      <c r="F2807" s="21"/>
      <c r="G2807" s="18"/>
      <c r="H2807" s="21"/>
      <c r="I2807" s="20"/>
      <c r="J2807" s="17"/>
      <c r="K2807" s="23">
        <v>7.99</v>
      </c>
    </row>
    <row r="2808" spans="2:11" ht="15.6">
      <c r="B2808" s="17" t="s">
        <v>6887</v>
      </c>
      <c r="C2808" s="44" t="s">
        <v>6888</v>
      </c>
      <c r="D2808" s="45" t="s">
        <v>6889</v>
      </c>
      <c r="E2808" s="20">
        <v>1044</v>
      </c>
      <c r="F2808" s="21">
        <f t="shared" si="356"/>
        <v>783</v>
      </c>
      <c r="G2808" s="18">
        <v>360</v>
      </c>
      <c r="H2808" s="37" t="s">
        <v>6890</v>
      </c>
      <c r="I2808" s="38" t="s">
        <v>6891</v>
      </c>
      <c r="J2808" s="17">
        <f t="shared" si="359"/>
        <v>1800</v>
      </c>
      <c r="K2808" s="23"/>
    </row>
    <row r="2809" spans="2:11" ht="15.6">
      <c r="B2809" s="17" t="s">
        <v>6892</v>
      </c>
      <c r="C2809" s="44" t="s">
        <v>6893</v>
      </c>
      <c r="D2809" s="45" t="s">
        <v>6894</v>
      </c>
      <c r="E2809" s="20">
        <v>120</v>
      </c>
      <c r="F2809" s="21">
        <f t="shared" si="356"/>
        <v>90</v>
      </c>
      <c r="G2809" s="18">
        <v>48</v>
      </c>
      <c r="H2809" s="21">
        <f t="shared" si="357"/>
        <v>2.5</v>
      </c>
      <c r="I2809" s="20">
        <f t="shared" si="358"/>
        <v>1.875</v>
      </c>
      <c r="J2809" s="17">
        <f t="shared" si="359"/>
        <v>240</v>
      </c>
      <c r="K2809" s="23">
        <v>9.99</v>
      </c>
    </row>
    <row r="2810" spans="2:11" ht="15.6">
      <c r="B2810" s="17" t="s">
        <v>6895</v>
      </c>
      <c r="C2810" s="44" t="s">
        <v>6896</v>
      </c>
      <c r="D2810" s="45" t="s">
        <v>6897</v>
      </c>
      <c r="E2810" s="20">
        <v>96</v>
      </c>
      <c r="F2810" s="21">
        <f t="shared" si="356"/>
        <v>72</v>
      </c>
      <c r="G2810" s="18">
        <v>48</v>
      </c>
      <c r="H2810" s="21">
        <f t="shared" si="357"/>
        <v>2</v>
      </c>
      <c r="I2810" s="20">
        <f t="shared" si="358"/>
        <v>1.5</v>
      </c>
      <c r="J2810" s="17">
        <f t="shared" si="359"/>
        <v>240</v>
      </c>
      <c r="K2810" s="23">
        <v>9.99</v>
      </c>
    </row>
    <row r="2811" spans="2:11" ht="15.6">
      <c r="B2811" s="17" t="s">
        <v>6898</v>
      </c>
      <c r="C2811" s="44" t="s">
        <v>6899</v>
      </c>
      <c r="D2811" s="45" t="s">
        <v>6900</v>
      </c>
      <c r="E2811" s="20">
        <v>168</v>
      </c>
      <c r="F2811" s="21">
        <f t="shared" si="356"/>
        <v>126</v>
      </c>
      <c r="G2811" s="18">
        <v>48</v>
      </c>
      <c r="H2811" s="21">
        <f t="shared" si="357"/>
        <v>3.5</v>
      </c>
      <c r="I2811" s="20">
        <f t="shared" si="358"/>
        <v>2.625</v>
      </c>
      <c r="J2811" s="17">
        <f t="shared" si="359"/>
        <v>240</v>
      </c>
      <c r="K2811" s="23">
        <v>9.99</v>
      </c>
    </row>
    <row r="2812" spans="2:11" ht="15.6">
      <c r="B2812" s="17" t="s">
        <v>6901</v>
      </c>
      <c r="C2812" s="44" t="s">
        <v>6902</v>
      </c>
      <c r="D2812" s="45" t="s">
        <v>6903</v>
      </c>
      <c r="E2812" s="20">
        <v>144</v>
      </c>
      <c r="F2812" s="21">
        <f t="shared" si="356"/>
        <v>108</v>
      </c>
      <c r="G2812" s="18">
        <v>48</v>
      </c>
      <c r="H2812" s="21">
        <f t="shared" si="357"/>
        <v>3</v>
      </c>
      <c r="I2812" s="20">
        <f t="shared" si="358"/>
        <v>2.25</v>
      </c>
      <c r="J2812" s="17">
        <f t="shared" si="359"/>
        <v>240</v>
      </c>
      <c r="K2812" s="23">
        <v>9.99</v>
      </c>
    </row>
    <row r="2813" spans="2:11" ht="15.6">
      <c r="B2813" s="17" t="s">
        <v>6904</v>
      </c>
      <c r="C2813" s="44" t="s">
        <v>6905</v>
      </c>
      <c r="D2813" s="45" t="s">
        <v>6906</v>
      </c>
      <c r="E2813" s="20">
        <v>144</v>
      </c>
      <c r="F2813" s="21">
        <f t="shared" si="356"/>
        <v>108</v>
      </c>
      <c r="G2813" s="18">
        <v>48</v>
      </c>
      <c r="H2813" s="21">
        <f t="shared" si="357"/>
        <v>3</v>
      </c>
      <c r="I2813" s="20">
        <f t="shared" si="358"/>
        <v>2.25</v>
      </c>
      <c r="J2813" s="17">
        <f t="shared" si="359"/>
        <v>240</v>
      </c>
      <c r="K2813" s="23">
        <v>9.99</v>
      </c>
    </row>
    <row r="2814" spans="2:11" ht="15.6">
      <c r="B2814" s="17" t="s">
        <v>6907</v>
      </c>
      <c r="C2814" s="44" t="s">
        <v>6908</v>
      </c>
      <c r="D2814" s="45" t="s">
        <v>6909</v>
      </c>
      <c r="E2814" s="20">
        <v>96</v>
      </c>
      <c r="F2814" s="21">
        <f t="shared" si="356"/>
        <v>72</v>
      </c>
      <c r="G2814" s="18">
        <v>48</v>
      </c>
      <c r="H2814" s="21">
        <f t="shared" si="357"/>
        <v>2</v>
      </c>
      <c r="I2814" s="20">
        <f t="shared" si="358"/>
        <v>1.5</v>
      </c>
      <c r="J2814" s="17">
        <f t="shared" si="359"/>
        <v>240</v>
      </c>
      <c r="K2814" s="23">
        <v>9.99</v>
      </c>
    </row>
    <row r="2815" spans="2:11" ht="15.6">
      <c r="B2815" s="17" t="s">
        <v>6910</v>
      </c>
      <c r="C2815" s="44" t="s">
        <v>6911</v>
      </c>
      <c r="D2815" s="45" t="s">
        <v>6912</v>
      </c>
      <c r="E2815" s="20">
        <v>108</v>
      </c>
      <c r="F2815" s="21">
        <f t="shared" si="356"/>
        <v>81</v>
      </c>
      <c r="G2815" s="18">
        <v>48</v>
      </c>
      <c r="H2815" s="21">
        <f t="shared" si="357"/>
        <v>2.25</v>
      </c>
      <c r="I2815" s="20">
        <f t="shared" si="358"/>
        <v>1.6875</v>
      </c>
      <c r="J2815" s="17">
        <f t="shared" si="359"/>
        <v>240</v>
      </c>
      <c r="K2815" s="23">
        <v>9.99</v>
      </c>
    </row>
    <row r="2816" spans="2:11" ht="15.6">
      <c r="B2816" s="17" t="s">
        <v>6913</v>
      </c>
      <c r="C2816" s="44" t="s">
        <v>6914</v>
      </c>
      <c r="D2816" s="45" t="s">
        <v>6915</v>
      </c>
      <c r="E2816" s="20">
        <v>132</v>
      </c>
      <c r="F2816" s="21">
        <f t="shared" si="356"/>
        <v>99</v>
      </c>
      <c r="G2816" s="18">
        <v>48</v>
      </c>
      <c r="H2816" s="21">
        <f t="shared" si="357"/>
        <v>2.75</v>
      </c>
      <c r="I2816" s="20">
        <f t="shared" si="358"/>
        <v>2.0625</v>
      </c>
      <c r="J2816" s="17">
        <f t="shared" si="359"/>
        <v>240</v>
      </c>
      <c r="K2816" s="23">
        <v>9.99</v>
      </c>
    </row>
    <row r="2817" spans="2:11" ht="15.6">
      <c r="B2817" s="17" t="s">
        <v>6916</v>
      </c>
      <c r="C2817" s="44" t="s">
        <v>6917</v>
      </c>
      <c r="D2817" s="45" t="s">
        <v>6918</v>
      </c>
      <c r="E2817" s="20">
        <v>120</v>
      </c>
      <c r="F2817" s="21">
        <f t="shared" ref="F2817:F2829" si="360">E2817*0.75</f>
        <v>90</v>
      </c>
      <c r="G2817" s="18">
        <v>48</v>
      </c>
      <c r="H2817" s="21">
        <f t="shared" ref="H2817:H2829" si="361">E2817/G2817</f>
        <v>2.5</v>
      </c>
      <c r="I2817" s="20">
        <f t="shared" ref="I2817:I2829" si="362">F2817/G2817</f>
        <v>1.875</v>
      </c>
      <c r="J2817" s="17">
        <f t="shared" ref="J2817:J2829" si="363">G2817*5</f>
        <v>240</v>
      </c>
      <c r="K2817" s="23">
        <v>9.99</v>
      </c>
    </row>
    <row r="2818" spans="2:11" ht="15.6">
      <c r="B2818" s="17" t="s">
        <v>6919</v>
      </c>
      <c r="C2818" s="44" t="s">
        <v>6920</v>
      </c>
      <c r="D2818" s="45" t="s">
        <v>6921</v>
      </c>
      <c r="E2818" s="20">
        <v>144</v>
      </c>
      <c r="F2818" s="21">
        <f t="shared" si="360"/>
        <v>108</v>
      </c>
      <c r="G2818" s="18">
        <v>48</v>
      </c>
      <c r="H2818" s="21">
        <f t="shared" si="361"/>
        <v>3</v>
      </c>
      <c r="I2818" s="20">
        <f t="shared" si="362"/>
        <v>2.25</v>
      </c>
      <c r="J2818" s="17">
        <f t="shared" si="363"/>
        <v>240</v>
      </c>
      <c r="K2818" s="23">
        <v>9.99</v>
      </c>
    </row>
    <row r="2819" spans="2:11" ht="15.6">
      <c r="B2819" s="17" t="s">
        <v>6922</v>
      </c>
      <c r="C2819" s="44" t="s">
        <v>6923</v>
      </c>
      <c r="D2819" s="45" t="s">
        <v>6924</v>
      </c>
      <c r="E2819" s="20">
        <v>144</v>
      </c>
      <c r="F2819" s="21">
        <f t="shared" si="360"/>
        <v>108</v>
      </c>
      <c r="G2819" s="18">
        <v>48</v>
      </c>
      <c r="H2819" s="21">
        <f t="shared" si="361"/>
        <v>3</v>
      </c>
      <c r="I2819" s="20">
        <f t="shared" si="362"/>
        <v>2.25</v>
      </c>
      <c r="J2819" s="17">
        <f t="shared" si="363"/>
        <v>240</v>
      </c>
      <c r="K2819" s="23">
        <v>9.99</v>
      </c>
    </row>
    <row r="2820" spans="2:11" ht="15.6">
      <c r="B2820" s="17" t="s">
        <v>6925</v>
      </c>
      <c r="C2820" s="44" t="s">
        <v>6926</v>
      </c>
      <c r="D2820" s="45" t="s">
        <v>6927</v>
      </c>
      <c r="E2820" s="20">
        <v>120</v>
      </c>
      <c r="F2820" s="21">
        <f t="shared" si="360"/>
        <v>90</v>
      </c>
      <c r="G2820" s="18">
        <v>24</v>
      </c>
      <c r="H2820" s="21">
        <f t="shared" si="361"/>
        <v>5</v>
      </c>
      <c r="I2820" s="20">
        <f t="shared" si="362"/>
        <v>3.75</v>
      </c>
      <c r="J2820" s="17">
        <f t="shared" si="363"/>
        <v>120</v>
      </c>
      <c r="K2820" s="23">
        <v>11.99</v>
      </c>
    </row>
    <row r="2821" spans="2:11" ht="15.6">
      <c r="B2821" s="17" t="s">
        <v>6928</v>
      </c>
      <c r="C2821" s="44" t="s">
        <v>6929</v>
      </c>
      <c r="D2821" s="45" t="s">
        <v>6930</v>
      </c>
      <c r="E2821" s="20">
        <v>96</v>
      </c>
      <c r="F2821" s="21">
        <f t="shared" si="360"/>
        <v>72</v>
      </c>
      <c r="G2821" s="18">
        <v>24</v>
      </c>
      <c r="H2821" s="21">
        <f t="shared" si="361"/>
        <v>4</v>
      </c>
      <c r="I2821" s="20">
        <f t="shared" si="362"/>
        <v>3</v>
      </c>
      <c r="J2821" s="17">
        <f t="shared" si="363"/>
        <v>120</v>
      </c>
      <c r="K2821" s="23">
        <v>11.99</v>
      </c>
    </row>
    <row r="2822" spans="2:11" ht="15.6">
      <c r="B2822" s="17" t="s">
        <v>6931</v>
      </c>
      <c r="C2822" s="44" t="s">
        <v>6932</v>
      </c>
      <c r="D2822" s="45" t="s">
        <v>6933</v>
      </c>
      <c r="E2822" s="20">
        <v>96</v>
      </c>
      <c r="F2822" s="21">
        <f t="shared" si="360"/>
        <v>72</v>
      </c>
      <c r="G2822" s="18">
        <v>24</v>
      </c>
      <c r="H2822" s="21">
        <f t="shared" si="361"/>
        <v>4</v>
      </c>
      <c r="I2822" s="20">
        <f t="shared" si="362"/>
        <v>3</v>
      </c>
      <c r="J2822" s="17">
        <f>G2822*6</f>
        <v>144</v>
      </c>
      <c r="K2822" s="23">
        <v>9.99</v>
      </c>
    </row>
    <row r="2823" spans="2:11" ht="15.6">
      <c r="B2823" s="17" t="s">
        <v>6934</v>
      </c>
      <c r="C2823" s="44" t="s">
        <v>6935</v>
      </c>
      <c r="D2823" s="45" t="s">
        <v>6936</v>
      </c>
      <c r="E2823" s="20">
        <v>156</v>
      </c>
      <c r="F2823" s="21">
        <f t="shared" si="360"/>
        <v>117</v>
      </c>
      <c r="G2823" s="18">
        <v>24</v>
      </c>
      <c r="H2823" s="21">
        <f t="shared" si="361"/>
        <v>6.5</v>
      </c>
      <c r="I2823" s="20">
        <f t="shared" si="362"/>
        <v>4.875</v>
      </c>
      <c r="J2823" s="17">
        <f>G2823*6</f>
        <v>144</v>
      </c>
      <c r="K2823" s="23">
        <v>15.99</v>
      </c>
    </row>
    <row r="2824" spans="2:11" ht="15.6">
      <c r="B2824" s="17" t="s">
        <v>6937</v>
      </c>
      <c r="C2824" s="44" t="s">
        <v>6938</v>
      </c>
      <c r="D2824" s="19">
        <v>37696</v>
      </c>
      <c r="E2824" s="20">
        <v>202.5</v>
      </c>
      <c r="F2824" s="21">
        <f t="shared" si="360"/>
        <v>151.875</v>
      </c>
      <c r="G2824" s="18">
        <v>72</v>
      </c>
      <c r="H2824" s="21">
        <f t="shared" si="361"/>
        <v>2.8125</v>
      </c>
      <c r="I2824" s="20">
        <f t="shared" si="362"/>
        <v>2.109375</v>
      </c>
      <c r="J2824" s="17">
        <f t="shared" si="363"/>
        <v>360</v>
      </c>
      <c r="K2824" s="23">
        <v>9.99</v>
      </c>
    </row>
    <row r="2825" spans="2:11" ht="15.6">
      <c r="B2825" s="17" t="s">
        <v>6939</v>
      </c>
      <c r="C2825" s="44" t="s">
        <v>6940</v>
      </c>
      <c r="D2825" s="45" t="s">
        <v>6941</v>
      </c>
      <c r="E2825" s="20">
        <v>48</v>
      </c>
      <c r="F2825" s="21">
        <f t="shared" si="360"/>
        <v>36</v>
      </c>
      <c r="G2825" s="18">
        <v>24</v>
      </c>
      <c r="H2825" s="21">
        <f t="shared" si="361"/>
        <v>2</v>
      </c>
      <c r="I2825" s="20">
        <f t="shared" si="362"/>
        <v>1.5</v>
      </c>
      <c r="J2825" s="17">
        <f t="shared" si="363"/>
        <v>120</v>
      </c>
      <c r="K2825" s="23">
        <v>4.99</v>
      </c>
    </row>
    <row r="2826" spans="2:11" ht="15.6">
      <c r="B2826" s="17" t="s">
        <v>6942</v>
      </c>
      <c r="C2826" s="44" t="s">
        <v>6943</v>
      </c>
      <c r="D2826" s="19">
        <v>38570</v>
      </c>
      <c r="E2826" s="20">
        <v>84</v>
      </c>
      <c r="F2826" s="21">
        <f t="shared" si="360"/>
        <v>63</v>
      </c>
      <c r="G2826" s="18">
        <v>24</v>
      </c>
      <c r="H2826" s="21">
        <f t="shared" si="361"/>
        <v>3.5</v>
      </c>
      <c r="I2826" s="20">
        <f t="shared" si="362"/>
        <v>2.625</v>
      </c>
      <c r="J2826" s="17">
        <f t="shared" si="363"/>
        <v>120</v>
      </c>
      <c r="K2826" s="23">
        <v>10.99</v>
      </c>
    </row>
    <row r="2827" spans="2:11" ht="15.6">
      <c r="B2827" s="17" t="s">
        <v>6944</v>
      </c>
      <c r="C2827" s="44" t="s">
        <v>6945</v>
      </c>
      <c r="D2827" s="19">
        <v>18654</v>
      </c>
      <c r="E2827" s="20">
        <v>91.12</v>
      </c>
      <c r="F2827" s="21">
        <f t="shared" si="360"/>
        <v>68.34</v>
      </c>
      <c r="G2827" s="18">
        <v>36</v>
      </c>
      <c r="H2827" s="21">
        <f t="shared" si="361"/>
        <v>2.5311111111111111</v>
      </c>
      <c r="I2827" s="20">
        <f t="shared" si="362"/>
        <v>1.8983333333333334</v>
      </c>
      <c r="J2827" s="17">
        <f t="shared" si="363"/>
        <v>180</v>
      </c>
      <c r="K2827" s="23">
        <v>6.99</v>
      </c>
    </row>
    <row r="2828" spans="2:11" ht="15.6">
      <c r="B2828" s="17" t="s">
        <v>2442</v>
      </c>
      <c r="C2828" s="44" t="s">
        <v>6946</v>
      </c>
      <c r="D2828" s="19">
        <v>59193</v>
      </c>
      <c r="E2828" s="20">
        <v>108</v>
      </c>
      <c r="F2828" s="21">
        <f t="shared" si="360"/>
        <v>81</v>
      </c>
      <c r="G2828" s="18">
        <v>48</v>
      </c>
      <c r="H2828" s="21">
        <f t="shared" si="361"/>
        <v>2.25</v>
      </c>
      <c r="I2828" s="20">
        <f t="shared" si="362"/>
        <v>1.6875</v>
      </c>
      <c r="J2828" s="17">
        <f t="shared" si="363"/>
        <v>240</v>
      </c>
      <c r="K2828" s="23">
        <v>6.99</v>
      </c>
    </row>
    <row r="2829" spans="2:11" ht="15.6">
      <c r="B2829" s="17" t="s">
        <v>6947</v>
      </c>
      <c r="C2829" s="18"/>
      <c r="D2829" s="19"/>
      <c r="E2829" s="20">
        <v>96</v>
      </c>
      <c r="F2829" s="21">
        <f t="shared" si="360"/>
        <v>72</v>
      </c>
      <c r="G2829" s="18">
        <v>24</v>
      </c>
      <c r="H2829" s="21">
        <f t="shared" si="361"/>
        <v>4</v>
      </c>
      <c r="I2829" s="20">
        <f t="shared" si="362"/>
        <v>3</v>
      </c>
      <c r="J2829" s="17">
        <f t="shared" si="363"/>
        <v>120</v>
      </c>
      <c r="K2829" s="23">
        <v>9.99</v>
      </c>
    </row>
    <row r="2830" spans="2:11" ht="15.6">
      <c r="B2830" s="17" t="s">
        <v>6948</v>
      </c>
      <c r="C2830" s="44" t="s">
        <v>6949</v>
      </c>
      <c r="D2830" s="45" t="s">
        <v>6950</v>
      </c>
      <c r="E2830" s="20">
        <v>96</v>
      </c>
      <c r="F2830" s="21">
        <f t="shared" ref="F2830:F2849" si="364">E2830*0.75</f>
        <v>72</v>
      </c>
      <c r="G2830" s="18">
        <v>24</v>
      </c>
      <c r="H2830" s="21">
        <f t="shared" ref="H2830:H2849" si="365">E2830/G2830</f>
        <v>4</v>
      </c>
      <c r="I2830" s="20">
        <f t="shared" ref="I2830:I2849" si="366">F2830/G2830</f>
        <v>3</v>
      </c>
      <c r="J2830" s="17">
        <f t="shared" ref="J2830:J2849" si="367">G2830*5</f>
        <v>120</v>
      </c>
      <c r="K2830" s="23">
        <v>9.99</v>
      </c>
    </row>
    <row r="2831" spans="2:11" ht="15.6">
      <c r="B2831" s="17" t="s">
        <v>6951</v>
      </c>
      <c r="C2831" s="44" t="s">
        <v>6952</v>
      </c>
      <c r="D2831" s="45" t="s">
        <v>6953</v>
      </c>
      <c r="E2831" s="20">
        <v>96</v>
      </c>
      <c r="F2831" s="21">
        <f t="shared" si="364"/>
        <v>72</v>
      </c>
      <c r="G2831" s="18">
        <v>24</v>
      </c>
      <c r="H2831" s="21">
        <f t="shared" si="365"/>
        <v>4</v>
      </c>
      <c r="I2831" s="20">
        <f t="shared" si="366"/>
        <v>3</v>
      </c>
      <c r="J2831" s="17">
        <f t="shared" si="367"/>
        <v>120</v>
      </c>
      <c r="K2831" s="23">
        <v>9.99</v>
      </c>
    </row>
    <row r="2832" spans="2:11" ht="15.6">
      <c r="B2832" s="17" t="s">
        <v>6954</v>
      </c>
      <c r="C2832" s="44" t="s">
        <v>6955</v>
      </c>
      <c r="D2832" s="19">
        <v>57281</v>
      </c>
      <c r="E2832" s="20">
        <v>96</v>
      </c>
      <c r="F2832" s="21">
        <f t="shared" si="364"/>
        <v>72</v>
      </c>
      <c r="G2832" s="18">
        <v>24</v>
      </c>
      <c r="H2832" s="21">
        <f t="shared" si="365"/>
        <v>4</v>
      </c>
      <c r="I2832" s="20">
        <f t="shared" si="366"/>
        <v>3</v>
      </c>
      <c r="J2832" s="17">
        <f t="shared" si="367"/>
        <v>120</v>
      </c>
      <c r="K2832" s="23">
        <v>9.99</v>
      </c>
    </row>
    <row r="2833" spans="2:11" ht="15.6">
      <c r="B2833" s="17" t="s">
        <v>6956</v>
      </c>
      <c r="C2833" s="44" t="s">
        <v>6957</v>
      </c>
      <c r="D2833" s="45" t="s">
        <v>6958</v>
      </c>
      <c r="E2833" s="20">
        <v>168</v>
      </c>
      <c r="F2833" s="21">
        <f t="shared" si="364"/>
        <v>126</v>
      </c>
      <c r="G2833" s="18">
        <v>96</v>
      </c>
      <c r="H2833" s="21">
        <f t="shared" si="365"/>
        <v>1.75</v>
      </c>
      <c r="I2833" s="20">
        <f t="shared" si="366"/>
        <v>1.3125</v>
      </c>
      <c r="J2833" s="17">
        <f t="shared" si="367"/>
        <v>480</v>
      </c>
      <c r="K2833" s="23">
        <v>4.99</v>
      </c>
    </row>
    <row r="2834" spans="2:11" ht="15.6">
      <c r="B2834" s="17" t="s">
        <v>6959</v>
      </c>
      <c r="C2834" s="44" t="s">
        <v>6960</v>
      </c>
      <c r="D2834" s="45" t="s">
        <v>6961</v>
      </c>
      <c r="E2834" s="20">
        <v>288</v>
      </c>
      <c r="F2834" s="21">
        <f t="shared" si="364"/>
        <v>216</v>
      </c>
      <c r="G2834" s="18">
        <v>72</v>
      </c>
      <c r="H2834" s="21">
        <f t="shared" si="365"/>
        <v>4</v>
      </c>
      <c r="I2834" s="20">
        <f t="shared" si="366"/>
        <v>3</v>
      </c>
      <c r="J2834" s="17">
        <f t="shared" si="367"/>
        <v>360</v>
      </c>
      <c r="K2834" s="23">
        <v>9.99</v>
      </c>
    </row>
    <row r="2835" spans="2:11" ht="15.6">
      <c r="B2835" s="17" t="s">
        <v>6962</v>
      </c>
      <c r="C2835" s="44" t="s">
        <v>6963</v>
      </c>
      <c r="D2835" s="45" t="s">
        <v>6964</v>
      </c>
      <c r="E2835" s="20">
        <v>1728</v>
      </c>
      <c r="F2835" s="21">
        <f t="shared" si="364"/>
        <v>1296</v>
      </c>
      <c r="G2835" s="18">
        <v>432</v>
      </c>
      <c r="H2835" s="21">
        <f t="shared" si="365"/>
        <v>4</v>
      </c>
      <c r="I2835" s="20">
        <f t="shared" si="366"/>
        <v>3</v>
      </c>
      <c r="J2835" s="17">
        <f t="shared" si="367"/>
        <v>2160</v>
      </c>
      <c r="K2835" s="23">
        <v>9.99</v>
      </c>
    </row>
    <row r="2836" spans="2:11" ht="15.6">
      <c r="B2836" s="17" t="s">
        <v>6965</v>
      </c>
      <c r="C2836" s="44" t="s">
        <v>6966</v>
      </c>
      <c r="D2836" s="19">
        <v>59810</v>
      </c>
      <c r="E2836" s="20">
        <v>1728</v>
      </c>
      <c r="F2836" s="21">
        <f t="shared" si="364"/>
        <v>1296</v>
      </c>
      <c r="G2836" s="18">
        <v>432</v>
      </c>
      <c r="H2836" s="21">
        <f t="shared" si="365"/>
        <v>4</v>
      </c>
      <c r="I2836" s="20">
        <f t="shared" si="366"/>
        <v>3</v>
      </c>
      <c r="J2836" s="17">
        <f t="shared" si="367"/>
        <v>2160</v>
      </c>
      <c r="K2836" s="23">
        <v>9.99</v>
      </c>
    </row>
    <row r="2837" spans="2:11" ht="15.6">
      <c r="B2837" s="17" t="s">
        <v>6967</v>
      </c>
      <c r="C2837" s="44" t="s">
        <v>6968</v>
      </c>
      <c r="D2837" s="45" t="s">
        <v>6969</v>
      </c>
      <c r="E2837" s="20">
        <v>1440</v>
      </c>
      <c r="F2837" s="21">
        <f t="shared" si="364"/>
        <v>1080</v>
      </c>
      <c r="G2837" s="18">
        <v>240</v>
      </c>
      <c r="H2837" s="21">
        <f t="shared" si="365"/>
        <v>6</v>
      </c>
      <c r="I2837" s="20">
        <f t="shared" si="366"/>
        <v>4.5</v>
      </c>
      <c r="J2837" s="17">
        <f t="shared" si="367"/>
        <v>1200</v>
      </c>
      <c r="K2837" s="23">
        <v>13.99</v>
      </c>
    </row>
    <row r="2838" spans="2:11" ht="15.6">
      <c r="B2838" s="17" t="s">
        <v>6970</v>
      </c>
      <c r="C2838" s="44" t="s">
        <v>6971</v>
      </c>
      <c r="D2838" s="45" t="s">
        <v>6972</v>
      </c>
      <c r="E2838" s="20">
        <v>156</v>
      </c>
      <c r="F2838" s="21">
        <f t="shared" si="364"/>
        <v>117</v>
      </c>
      <c r="G2838" s="18">
        <v>24</v>
      </c>
      <c r="H2838" s="21">
        <f t="shared" si="365"/>
        <v>6.5</v>
      </c>
      <c r="I2838" s="20">
        <f t="shared" si="366"/>
        <v>4.875</v>
      </c>
      <c r="J2838" s="17">
        <f t="shared" si="367"/>
        <v>120</v>
      </c>
      <c r="K2838" s="23">
        <v>15.99</v>
      </c>
    </row>
    <row r="2839" spans="2:11" ht="15.6">
      <c r="B2839" s="17" t="s">
        <v>6973</v>
      </c>
      <c r="C2839" s="44" t="s">
        <v>5376</v>
      </c>
      <c r="D2839" s="19" t="s">
        <v>6974</v>
      </c>
      <c r="E2839" s="20">
        <v>144</v>
      </c>
      <c r="F2839" s="21">
        <f t="shared" si="364"/>
        <v>108</v>
      </c>
      <c r="G2839" s="18">
        <v>24</v>
      </c>
      <c r="H2839" s="21">
        <f t="shared" si="365"/>
        <v>6</v>
      </c>
      <c r="I2839" s="20">
        <f t="shared" si="366"/>
        <v>4.5</v>
      </c>
      <c r="J2839" s="17">
        <f t="shared" si="367"/>
        <v>120</v>
      </c>
      <c r="K2839" s="23">
        <v>14.99</v>
      </c>
    </row>
    <row r="2840" spans="2:11" ht="15.6">
      <c r="B2840" s="17" t="s">
        <v>6975</v>
      </c>
      <c r="C2840" s="44" t="s">
        <v>5376</v>
      </c>
      <c r="D2840" s="19" t="s">
        <v>6976</v>
      </c>
      <c r="E2840" s="20">
        <v>144</v>
      </c>
      <c r="F2840" s="21">
        <f t="shared" si="364"/>
        <v>108</v>
      </c>
      <c r="G2840" s="18">
        <v>24</v>
      </c>
      <c r="H2840" s="21">
        <f t="shared" si="365"/>
        <v>6</v>
      </c>
      <c r="I2840" s="20">
        <f t="shared" si="366"/>
        <v>4.5</v>
      </c>
      <c r="J2840" s="17">
        <f t="shared" si="367"/>
        <v>120</v>
      </c>
      <c r="K2840" s="23">
        <v>14.99</v>
      </c>
    </row>
    <row r="2841" spans="2:11" ht="15.6">
      <c r="B2841" s="17" t="s">
        <v>6977</v>
      </c>
      <c r="C2841" s="44" t="s">
        <v>5376</v>
      </c>
      <c r="D2841" s="19" t="s">
        <v>6978</v>
      </c>
      <c r="E2841" s="20">
        <v>144</v>
      </c>
      <c r="F2841" s="21">
        <f t="shared" si="364"/>
        <v>108</v>
      </c>
      <c r="G2841" s="18">
        <v>24</v>
      </c>
      <c r="H2841" s="21">
        <f t="shared" si="365"/>
        <v>6</v>
      </c>
      <c r="I2841" s="20">
        <f t="shared" si="366"/>
        <v>4.5</v>
      </c>
      <c r="J2841" s="17">
        <f t="shared" si="367"/>
        <v>120</v>
      </c>
      <c r="K2841" s="23">
        <v>14.99</v>
      </c>
    </row>
    <row r="2842" spans="2:11" ht="15.6">
      <c r="B2842" s="17" t="s">
        <v>6979</v>
      </c>
      <c r="C2842" s="44" t="s">
        <v>5376</v>
      </c>
      <c r="D2842" s="19" t="s">
        <v>6980</v>
      </c>
      <c r="E2842" s="20">
        <v>144</v>
      </c>
      <c r="F2842" s="21">
        <f t="shared" si="364"/>
        <v>108</v>
      </c>
      <c r="G2842" s="18">
        <v>24</v>
      </c>
      <c r="H2842" s="21">
        <f t="shared" si="365"/>
        <v>6</v>
      </c>
      <c r="I2842" s="20">
        <f t="shared" si="366"/>
        <v>4.5</v>
      </c>
      <c r="J2842" s="17">
        <f t="shared" si="367"/>
        <v>120</v>
      </c>
      <c r="K2842" s="23">
        <v>14.99</v>
      </c>
    </row>
    <row r="2843" spans="2:11" ht="15.6">
      <c r="B2843" s="17" t="s">
        <v>6981</v>
      </c>
      <c r="C2843" s="44" t="s">
        <v>5376</v>
      </c>
      <c r="D2843" s="19" t="s">
        <v>6982</v>
      </c>
      <c r="E2843" s="20">
        <v>144</v>
      </c>
      <c r="F2843" s="21">
        <f t="shared" si="364"/>
        <v>108</v>
      </c>
      <c r="G2843" s="18">
        <v>24</v>
      </c>
      <c r="H2843" s="21">
        <f t="shared" si="365"/>
        <v>6</v>
      </c>
      <c r="I2843" s="20">
        <f t="shared" si="366"/>
        <v>4.5</v>
      </c>
      <c r="J2843" s="17">
        <f t="shared" si="367"/>
        <v>120</v>
      </c>
      <c r="K2843" s="23">
        <v>14.99</v>
      </c>
    </row>
    <row r="2844" spans="2:11" ht="15.6">
      <c r="B2844" s="17" t="s">
        <v>6983</v>
      </c>
      <c r="C2844" s="44" t="s">
        <v>5376</v>
      </c>
      <c r="D2844" s="19" t="s">
        <v>6984</v>
      </c>
      <c r="E2844" s="20">
        <v>144</v>
      </c>
      <c r="F2844" s="21">
        <f t="shared" si="364"/>
        <v>108</v>
      </c>
      <c r="G2844" s="18">
        <v>24</v>
      </c>
      <c r="H2844" s="21">
        <f t="shared" si="365"/>
        <v>6</v>
      </c>
      <c r="I2844" s="20">
        <f t="shared" si="366"/>
        <v>4.5</v>
      </c>
      <c r="J2844" s="17">
        <f t="shared" si="367"/>
        <v>120</v>
      </c>
      <c r="K2844" s="23">
        <v>14.99</v>
      </c>
    </row>
    <row r="2845" spans="2:11" ht="15.6">
      <c r="B2845" s="17" t="s">
        <v>6985</v>
      </c>
      <c r="C2845" s="44" t="s">
        <v>5376</v>
      </c>
      <c r="D2845" s="19" t="s">
        <v>6986</v>
      </c>
      <c r="E2845" s="20">
        <v>144</v>
      </c>
      <c r="F2845" s="21">
        <f t="shared" si="364"/>
        <v>108</v>
      </c>
      <c r="G2845" s="18">
        <v>24</v>
      </c>
      <c r="H2845" s="21">
        <f t="shared" si="365"/>
        <v>6</v>
      </c>
      <c r="I2845" s="20">
        <f t="shared" si="366"/>
        <v>4.5</v>
      </c>
      <c r="J2845" s="17">
        <f t="shared" si="367"/>
        <v>120</v>
      </c>
      <c r="K2845" s="23">
        <v>14.99</v>
      </c>
    </row>
    <row r="2846" spans="2:11" ht="15.6">
      <c r="B2846" s="17" t="s">
        <v>6987</v>
      </c>
      <c r="C2846" s="44" t="s">
        <v>5376</v>
      </c>
      <c r="D2846" s="19" t="s">
        <v>6988</v>
      </c>
      <c r="E2846" s="20">
        <v>144</v>
      </c>
      <c r="F2846" s="21">
        <f t="shared" si="364"/>
        <v>108</v>
      </c>
      <c r="G2846" s="18">
        <v>24</v>
      </c>
      <c r="H2846" s="21">
        <f t="shared" si="365"/>
        <v>6</v>
      </c>
      <c r="I2846" s="20">
        <f t="shared" si="366"/>
        <v>4.5</v>
      </c>
      <c r="J2846" s="17">
        <f t="shared" si="367"/>
        <v>120</v>
      </c>
      <c r="K2846" s="23">
        <v>14.99</v>
      </c>
    </row>
    <row r="2847" spans="2:11" ht="15.6">
      <c r="B2847" s="17" t="s">
        <v>6989</v>
      </c>
      <c r="C2847" s="44" t="s">
        <v>6990</v>
      </c>
      <c r="D2847" s="45" t="s">
        <v>6991</v>
      </c>
      <c r="E2847" s="20">
        <v>81</v>
      </c>
      <c r="F2847" s="21">
        <f t="shared" si="364"/>
        <v>60.75</v>
      </c>
      <c r="G2847" s="18">
        <v>12</v>
      </c>
      <c r="H2847" s="21">
        <f t="shared" si="365"/>
        <v>6.75</v>
      </c>
      <c r="I2847" s="20">
        <f t="shared" si="366"/>
        <v>5.0625</v>
      </c>
      <c r="J2847" s="17">
        <f t="shared" si="367"/>
        <v>60</v>
      </c>
      <c r="K2847" s="23">
        <v>14.99</v>
      </c>
    </row>
    <row r="2848" spans="2:11" ht="15.6">
      <c r="B2848" s="17" t="s">
        <v>6992</v>
      </c>
      <c r="C2848" s="44" t="s">
        <v>6990</v>
      </c>
      <c r="D2848" s="45" t="s">
        <v>6993</v>
      </c>
      <c r="E2848" s="20">
        <v>81</v>
      </c>
      <c r="F2848" s="21">
        <f t="shared" si="364"/>
        <v>60.75</v>
      </c>
      <c r="G2848" s="18">
        <v>12</v>
      </c>
      <c r="H2848" s="21">
        <f t="shared" si="365"/>
        <v>6.75</v>
      </c>
      <c r="I2848" s="20">
        <f t="shared" si="366"/>
        <v>5.0625</v>
      </c>
      <c r="J2848" s="17">
        <f t="shared" si="367"/>
        <v>60</v>
      </c>
      <c r="K2848" s="23">
        <v>14.99</v>
      </c>
    </row>
    <row r="2849" spans="2:11" ht="15.6">
      <c r="B2849" s="17" t="s">
        <v>6994</v>
      </c>
      <c r="C2849" s="44" t="s">
        <v>6990</v>
      </c>
      <c r="D2849" s="45" t="s">
        <v>6995</v>
      </c>
      <c r="E2849" s="20">
        <v>81</v>
      </c>
      <c r="F2849" s="21">
        <f t="shared" si="364"/>
        <v>60.75</v>
      </c>
      <c r="G2849" s="18">
        <v>12</v>
      </c>
      <c r="H2849" s="21">
        <f t="shared" si="365"/>
        <v>6.75</v>
      </c>
      <c r="I2849" s="20">
        <f t="shared" si="366"/>
        <v>5.0625</v>
      </c>
      <c r="J2849" s="17">
        <f t="shared" si="367"/>
        <v>60</v>
      </c>
      <c r="K2849" s="23">
        <v>14.99</v>
      </c>
    </row>
    <row r="2850" spans="2:11" ht="15.6">
      <c r="B2850" s="17" t="s">
        <v>6996</v>
      </c>
      <c r="C2850" s="44" t="s">
        <v>6990</v>
      </c>
      <c r="D2850" s="45" t="s">
        <v>6997</v>
      </c>
      <c r="E2850" s="20">
        <v>81</v>
      </c>
      <c r="F2850" s="21">
        <f t="shared" ref="F2850:F2863" si="368">E2850*0.75</f>
        <v>60.75</v>
      </c>
      <c r="G2850" s="18">
        <v>12</v>
      </c>
      <c r="H2850" s="21">
        <f t="shared" ref="H2850:H2863" si="369">E2850/G2850</f>
        <v>6.75</v>
      </c>
      <c r="I2850" s="20">
        <f t="shared" ref="I2850:I2863" si="370">F2850/G2850</f>
        <v>5.0625</v>
      </c>
      <c r="J2850" s="17">
        <f t="shared" ref="J2850:J2863" si="371">G2850*5</f>
        <v>60</v>
      </c>
      <c r="K2850" s="23">
        <v>14.99</v>
      </c>
    </row>
    <row r="2851" spans="2:11" ht="15.6">
      <c r="B2851" s="17" t="s">
        <v>6998</v>
      </c>
      <c r="C2851" s="44" t="s">
        <v>6990</v>
      </c>
      <c r="D2851" s="45" t="s">
        <v>6999</v>
      </c>
      <c r="E2851" s="20">
        <v>81</v>
      </c>
      <c r="F2851" s="21">
        <f t="shared" si="368"/>
        <v>60.75</v>
      </c>
      <c r="G2851" s="18">
        <v>12</v>
      </c>
      <c r="H2851" s="21">
        <f t="shared" si="369"/>
        <v>6.75</v>
      </c>
      <c r="I2851" s="20">
        <f t="shared" si="370"/>
        <v>5.0625</v>
      </c>
      <c r="J2851" s="17">
        <f t="shared" si="371"/>
        <v>60</v>
      </c>
      <c r="K2851" s="23">
        <v>14.99</v>
      </c>
    </row>
    <row r="2852" spans="2:11" ht="15.6">
      <c r="B2852" s="17" t="s">
        <v>7000</v>
      </c>
      <c r="C2852" s="44" t="s">
        <v>6990</v>
      </c>
      <c r="D2852" s="45" t="s">
        <v>7001</v>
      </c>
      <c r="E2852" s="20">
        <v>81</v>
      </c>
      <c r="F2852" s="21">
        <f t="shared" si="368"/>
        <v>60.75</v>
      </c>
      <c r="G2852" s="18">
        <v>12</v>
      </c>
      <c r="H2852" s="21">
        <f t="shared" si="369"/>
        <v>6.75</v>
      </c>
      <c r="I2852" s="20">
        <f t="shared" si="370"/>
        <v>5.0625</v>
      </c>
      <c r="J2852" s="17">
        <f t="shared" si="371"/>
        <v>60</v>
      </c>
      <c r="K2852" s="23">
        <v>14.99</v>
      </c>
    </row>
    <row r="2853" spans="2:11" ht="15.6">
      <c r="B2853" s="17" t="s">
        <v>7002</v>
      </c>
      <c r="C2853" s="44" t="s">
        <v>6990</v>
      </c>
      <c r="D2853" s="45" t="s">
        <v>7003</v>
      </c>
      <c r="E2853" s="20">
        <v>54</v>
      </c>
      <c r="F2853" s="21">
        <f t="shared" si="368"/>
        <v>40.5</v>
      </c>
      <c r="G2853" s="18">
        <v>12</v>
      </c>
      <c r="H2853" s="21">
        <f t="shared" si="369"/>
        <v>4.5</v>
      </c>
      <c r="I2853" s="20">
        <f t="shared" si="370"/>
        <v>3.375</v>
      </c>
      <c r="J2853" s="17">
        <f t="shared" si="371"/>
        <v>60</v>
      </c>
      <c r="K2853" s="23">
        <v>11.99</v>
      </c>
    </row>
    <row r="2854" spans="2:11" ht="15.6">
      <c r="B2854" s="17" t="s">
        <v>7004</v>
      </c>
      <c r="C2854" s="44" t="s">
        <v>6990</v>
      </c>
      <c r="D2854" s="45" t="s">
        <v>7005</v>
      </c>
      <c r="E2854" s="20">
        <v>94.5</v>
      </c>
      <c r="F2854" s="21">
        <f t="shared" si="368"/>
        <v>70.875</v>
      </c>
      <c r="G2854" s="18">
        <v>12</v>
      </c>
      <c r="H2854" s="21">
        <f t="shared" si="369"/>
        <v>7.875</v>
      </c>
      <c r="I2854" s="20">
        <f t="shared" si="370"/>
        <v>5.90625</v>
      </c>
      <c r="J2854" s="17">
        <f t="shared" si="371"/>
        <v>60</v>
      </c>
      <c r="K2854" s="23">
        <v>17.989999999999998</v>
      </c>
    </row>
    <row r="2855" spans="2:11" ht="15.6">
      <c r="B2855" s="17" t="s">
        <v>7006</v>
      </c>
      <c r="C2855" s="44" t="s">
        <v>6990</v>
      </c>
      <c r="D2855" s="45" t="s">
        <v>7007</v>
      </c>
      <c r="E2855" s="20">
        <v>135</v>
      </c>
      <c r="F2855" s="21">
        <f t="shared" si="368"/>
        <v>101.25</v>
      </c>
      <c r="G2855" s="18">
        <v>12</v>
      </c>
      <c r="H2855" s="21">
        <f t="shared" si="369"/>
        <v>11.25</v>
      </c>
      <c r="I2855" s="20">
        <f t="shared" si="370"/>
        <v>8.4375</v>
      </c>
      <c r="J2855" s="17">
        <f t="shared" si="371"/>
        <v>60</v>
      </c>
      <c r="K2855" s="23">
        <v>24.99</v>
      </c>
    </row>
    <row r="2856" spans="2:11" ht="15.6">
      <c r="B2856" s="17" t="s">
        <v>7008</v>
      </c>
      <c r="C2856" s="44" t="s">
        <v>7009</v>
      </c>
      <c r="D2856" s="45" t="s">
        <v>7010</v>
      </c>
      <c r="E2856" s="20">
        <v>312</v>
      </c>
      <c r="F2856" s="21">
        <f t="shared" si="368"/>
        <v>234</v>
      </c>
      <c r="G2856" s="18">
        <v>48</v>
      </c>
      <c r="H2856" s="21">
        <f t="shared" si="369"/>
        <v>6.5</v>
      </c>
      <c r="I2856" s="20">
        <f t="shared" si="370"/>
        <v>4.875</v>
      </c>
      <c r="J2856" s="17">
        <f t="shared" si="371"/>
        <v>240</v>
      </c>
      <c r="K2856" s="23">
        <v>15.99</v>
      </c>
    </row>
    <row r="2857" spans="2:11" ht="15.6">
      <c r="B2857" s="17" t="s">
        <v>7011</v>
      </c>
      <c r="C2857" s="44" t="s">
        <v>7012</v>
      </c>
      <c r="D2857" s="45" t="s">
        <v>7013</v>
      </c>
      <c r="E2857" s="20">
        <v>360</v>
      </c>
      <c r="F2857" s="21">
        <f t="shared" si="368"/>
        <v>270</v>
      </c>
      <c r="G2857" s="18">
        <v>48</v>
      </c>
      <c r="H2857" s="21">
        <f t="shared" si="369"/>
        <v>7.5</v>
      </c>
      <c r="I2857" s="20">
        <f t="shared" si="370"/>
        <v>5.625</v>
      </c>
      <c r="J2857" s="17">
        <f t="shared" si="371"/>
        <v>240</v>
      </c>
      <c r="K2857" s="23">
        <v>16.989999999999998</v>
      </c>
    </row>
    <row r="2858" spans="2:11" ht="15.6">
      <c r="B2858" s="17" t="s">
        <v>7014</v>
      </c>
      <c r="C2858" s="44" t="s">
        <v>7015</v>
      </c>
      <c r="D2858" s="45" t="s">
        <v>7016</v>
      </c>
      <c r="E2858" s="20">
        <v>144</v>
      </c>
      <c r="F2858" s="21">
        <f t="shared" si="368"/>
        <v>108</v>
      </c>
      <c r="G2858" s="18">
        <v>36</v>
      </c>
      <c r="H2858" s="21">
        <f t="shared" si="369"/>
        <v>4</v>
      </c>
      <c r="I2858" s="20">
        <f t="shared" si="370"/>
        <v>3</v>
      </c>
      <c r="J2858" s="17">
        <f t="shared" si="371"/>
        <v>180</v>
      </c>
      <c r="K2858" s="23">
        <v>15.99</v>
      </c>
    </row>
    <row r="2859" spans="2:11" ht="15.6">
      <c r="B2859" s="17" t="s">
        <v>7017</v>
      </c>
      <c r="C2859" s="44" t="s">
        <v>7018</v>
      </c>
      <c r="D2859" s="45" t="s">
        <v>7019</v>
      </c>
      <c r="E2859" s="20">
        <v>336</v>
      </c>
      <c r="F2859" s="21">
        <f t="shared" si="368"/>
        <v>252</v>
      </c>
      <c r="G2859" s="18">
        <v>48</v>
      </c>
      <c r="H2859" s="21">
        <f t="shared" si="369"/>
        <v>7</v>
      </c>
      <c r="I2859" s="20">
        <f t="shared" si="370"/>
        <v>5.25</v>
      </c>
      <c r="J2859" s="17">
        <f t="shared" si="371"/>
        <v>240</v>
      </c>
      <c r="K2859" s="23">
        <v>14.99</v>
      </c>
    </row>
    <row r="2860" spans="2:11" ht="15.6">
      <c r="B2860" s="17" t="s">
        <v>7020</v>
      </c>
      <c r="C2860" s="44" t="s">
        <v>7021</v>
      </c>
      <c r="D2860" s="45" t="s">
        <v>7022</v>
      </c>
      <c r="E2860" s="20">
        <v>288</v>
      </c>
      <c r="F2860" s="21">
        <f t="shared" si="368"/>
        <v>216</v>
      </c>
      <c r="G2860" s="18">
        <v>48</v>
      </c>
      <c r="H2860" s="21">
        <f t="shared" si="369"/>
        <v>6</v>
      </c>
      <c r="I2860" s="20">
        <f t="shared" si="370"/>
        <v>4.5</v>
      </c>
      <c r="J2860" s="17">
        <f t="shared" si="371"/>
        <v>240</v>
      </c>
      <c r="K2860" s="23">
        <v>16.989999999999998</v>
      </c>
    </row>
    <row r="2861" spans="2:11" ht="15.6">
      <c r="B2861" s="17" t="s">
        <v>7023</v>
      </c>
      <c r="C2861" s="44" t="s">
        <v>7024</v>
      </c>
      <c r="D2861" s="45" t="s">
        <v>7025</v>
      </c>
      <c r="E2861" s="20">
        <v>144</v>
      </c>
      <c r="F2861" s="21">
        <f t="shared" si="368"/>
        <v>108</v>
      </c>
      <c r="G2861" s="18">
        <v>24</v>
      </c>
      <c r="H2861" s="21">
        <f t="shared" si="369"/>
        <v>6</v>
      </c>
      <c r="I2861" s="20">
        <f t="shared" si="370"/>
        <v>4.5</v>
      </c>
      <c r="J2861" s="17">
        <f t="shared" si="371"/>
        <v>120</v>
      </c>
      <c r="K2861" s="23">
        <v>19.989999999999998</v>
      </c>
    </row>
    <row r="2862" spans="2:11" ht="15.6">
      <c r="B2862" s="17" t="s">
        <v>7026</v>
      </c>
      <c r="C2862" s="44" t="s">
        <v>7027</v>
      </c>
      <c r="D2862" s="19">
        <v>50435</v>
      </c>
      <c r="E2862" s="20">
        <v>135</v>
      </c>
      <c r="F2862" s="21">
        <f t="shared" si="368"/>
        <v>101.25</v>
      </c>
      <c r="G2862" s="18">
        <v>24</v>
      </c>
      <c r="H2862" s="21">
        <f t="shared" si="369"/>
        <v>5.625</v>
      </c>
      <c r="I2862" s="20">
        <f t="shared" si="370"/>
        <v>4.21875</v>
      </c>
      <c r="J2862" s="17">
        <f t="shared" si="371"/>
        <v>120</v>
      </c>
      <c r="K2862" s="23"/>
    </row>
    <row r="2863" spans="2:11" ht="15.6">
      <c r="B2863" s="17" t="s">
        <v>7028</v>
      </c>
      <c r="C2863" s="44" t="s">
        <v>7029</v>
      </c>
      <c r="D2863" s="45" t="s">
        <v>7030</v>
      </c>
      <c r="E2863" s="20">
        <v>264</v>
      </c>
      <c r="F2863" s="21">
        <f t="shared" si="368"/>
        <v>198</v>
      </c>
      <c r="G2863" s="18">
        <v>24</v>
      </c>
      <c r="H2863" s="21">
        <f t="shared" si="369"/>
        <v>11</v>
      </c>
      <c r="I2863" s="20">
        <f t="shared" si="370"/>
        <v>8.25</v>
      </c>
      <c r="J2863" s="17">
        <f t="shared" si="371"/>
        <v>120</v>
      </c>
      <c r="K2863" s="23">
        <v>24.99</v>
      </c>
    </row>
    <row r="2864" spans="2:11" ht="15.6">
      <c r="B2864" s="17" t="s">
        <v>7031</v>
      </c>
      <c r="C2864" s="44" t="s">
        <v>7032</v>
      </c>
      <c r="D2864" s="19">
        <v>50459</v>
      </c>
      <c r="E2864" s="20">
        <v>72</v>
      </c>
      <c r="F2864" s="21">
        <f t="shared" ref="F2864:F2881" si="372">E2864*0.75</f>
        <v>54</v>
      </c>
      <c r="G2864" s="18">
        <v>24</v>
      </c>
      <c r="H2864" s="21">
        <f t="shared" ref="H2864:H2881" si="373">E2864/G2864</f>
        <v>3</v>
      </c>
      <c r="I2864" s="20">
        <f t="shared" ref="I2864:I2881" si="374">F2864/G2864</f>
        <v>2.25</v>
      </c>
      <c r="J2864" s="17">
        <f t="shared" ref="J2864:J2881" si="375">G2864*5</f>
        <v>120</v>
      </c>
      <c r="K2864" s="23"/>
    </row>
    <row r="2865" spans="2:11" ht="15.6">
      <c r="B2865" s="17" t="s">
        <v>7033</v>
      </c>
      <c r="C2865" s="44" t="s">
        <v>7034</v>
      </c>
      <c r="D2865" s="45" t="s">
        <v>7035</v>
      </c>
      <c r="E2865" s="20">
        <v>144</v>
      </c>
      <c r="F2865" s="21">
        <f t="shared" si="372"/>
        <v>108</v>
      </c>
      <c r="G2865" s="18">
        <v>12</v>
      </c>
      <c r="H2865" s="21">
        <f t="shared" si="373"/>
        <v>12</v>
      </c>
      <c r="I2865" s="20">
        <f t="shared" si="374"/>
        <v>9</v>
      </c>
      <c r="J2865" s="17">
        <f t="shared" si="375"/>
        <v>60</v>
      </c>
      <c r="K2865" s="23">
        <v>28.99</v>
      </c>
    </row>
    <row r="2866" spans="2:11" ht="15.6">
      <c r="B2866" s="17" t="s">
        <v>7036</v>
      </c>
      <c r="C2866" s="44" t="s">
        <v>7037</v>
      </c>
      <c r="D2866" s="19">
        <v>14861</v>
      </c>
      <c r="E2866" s="20">
        <v>540</v>
      </c>
      <c r="F2866" s="21">
        <f t="shared" si="372"/>
        <v>405</v>
      </c>
      <c r="G2866" s="18">
        <v>120</v>
      </c>
      <c r="H2866" s="21">
        <f t="shared" si="373"/>
        <v>4.5</v>
      </c>
      <c r="I2866" s="20">
        <f t="shared" si="374"/>
        <v>3.375</v>
      </c>
      <c r="J2866" s="17">
        <f t="shared" si="375"/>
        <v>600</v>
      </c>
      <c r="K2866" s="23">
        <v>11.99</v>
      </c>
    </row>
    <row r="2867" spans="2:11" ht="15.6">
      <c r="B2867" s="17" t="s">
        <v>7038</v>
      </c>
      <c r="C2867" s="44" t="s">
        <v>7039</v>
      </c>
      <c r="D2867" s="19">
        <v>32073</v>
      </c>
      <c r="E2867" s="20">
        <v>540</v>
      </c>
      <c r="F2867" s="21">
        <f t="shared" si="372"/>
        <v>405</v>
      </c>
      <c r="G2867" s="18">
        <v>120</v>
      </c>
      <c r="H2867" s="21">
        <f t="shared" si="373"/>
        <v>4.5</v>
      </c>
      <c r="I2867" s="20">
        <f t="shared" si="374"/>
        <v>3.375</v>
      </c>
      <c r="J2867" s="17">
        <f t="shared" si="375"/>
        <v>600</v>
      </c>
      <c r="K2867" s="23">
        <v>11.99</v>
      </c>
    </row>
    <row r="2868" spans="2:11" ht="15.6">
      <c r="B2868" s="17" t="s">
        <v>7040</v>
      </c>
      <c r="C2868" s="44" t="s">
        <v>7041</v>
      </c>
      <c r="D2868" s="45" t="s">
        <v>7042</v>
      </c>
      <c r="E2868" s="20">
        <v>42</v>
      </c>
      <c r="F2868" s="21">
        <f t="shared" si="372"/>
        <v>31.5</v>
      </c>
      <c r="G2868" s="18">
        <v>24</v>
      </c>
      <c r="H2868" s="21">
        <f t="shared" si="373"/>
        <v>1.75</v>
      </c>
      <c r="I2868" s="20">
        <f t="shared" si="374"/>
        <v>1.3125</v>
      </c>
      <c r="J2868" s="17">
        <f t="shared" si="375"/>
        <v>120</v>
      </c>
      <c r="K2868" s="23">
        <v>4.99</v>
      </c>
    </row>
    <row r="2869" spans="2:11" ht="15.6">
      <c r="B2869" s="17" t="s">
        <v>7043</v>
      </c>
      <c r="C2869" s="44" t="s">
        <v>7044</v>
      </c>
      <c r="D2869" s="45" t="s">
        <v>7045</v>
      </c>
      <c r="E2869" s="20">
        <v>1764</v>
      </c>
      <c r="F2869" s="21">
        <f t="shared" si="372"/>
        <v>1323</v>
      </c>
      <c r="G2869" s="18">
        <v>240</v>
      </c>
      <c r="H2869" s="21">
        <f t="shared" si="373"/>
        <v>7.35</v>
      </c>
      <c r="I2869" s="20">
        <f t="shared" si="374"/>
        <v>5.5125000000000002</v>
      </c>
      <c r="J2869" s="17">
        <f t="shared" si="375"/>
        <v>1200</v>
      </c>
      <c r="K2869" s="23">
        <v>17.989999999999998</v>
      </c>
    </row>
    <row r="2870" spans="2:11" ht="15.6">
      <c r="B2870" s="17" t="s">
        <v>7046</v>
      </c>
      <c r="C2870" s="44" t="s">
        <v>7047</v>
      </c>
      <c r="D2870" s="45" t="s">
        <v>7048</v>
      </c>
      <c r="E2870" s="20">
        <v>84</v>
      </c>
      <c r="F2870" s="21">
        <f t="shared" si="372"/>
        <v>63</v>
      </c>
      <c r="G2870" s="18">
        <v>24</v>
      </c>
      <c r="H2870" s="21">
        <f t="shared" si="373"/>
        <v>3.5</v>
      </c>
      <c r="I2870" s="20">
        <f t="shared" si="374"/>
        <v>2.625</v>
      </c>
      <c r="J2870" s="17">
        <f t="shared" si="375"/>
        <v>120</v>
      </c>
      <c r="K2870" s="23">
        <v>8.99</v>
      </c>
    </row>
    <row r="2871" spans="2:11" ht="15.6">
      <c r="B2871" s="17" t="s">
        <v>7049</v>
      </c>
      <c r="C2871" s="44" t="s">
        <v>7050</v>
      </c>
      <c r="D2871" s="45" t="s">
        <v>7051</v>
      </c>
      <c r="E2871" s="20">
        <v>30</v>
      </c>
      <c r="F2871" s="21">
        <f t="shared" si="372"/>
        <v>22.5</v>
      </c>
      <c r="G2871" s="18">
        <v>12</v>
      </c>
      <c r="H2871" s="21">
        <f t="shared" si="373"/>
        <v>2.5</v>
      </c>
      <c r="I2871" s="20">
        <f t="shared" si="374"/>
        <v>1.875</v>
      </c>
      <c r="J2871" s="17">
        <f t="shared" si="375"/>
        <v>60</v>
      </c>
      <c r="K2871" s="23">
        <v>7.99</v>
      </c>
    </row>
    <row r="2872" spans="2:11" ht="15.6">
      <c r="B2872" s="17" t="s">
        <v>7052</v>
      </c>
      <c r="C2872" s="44" t="s">
        <v>7053</v>
      </c>
      <c r="D2872" s="45" t="s">
        <v>7054</v>
      </c>
      <c r="E2872" s="20">
        <v>120</v>
      </c>
      <c r="F2872" s="21">
        <f t="shared" si="372"/>
        <v>90</v>
      </c>
      <c r="G2872" s="18">
        <v>24</v>
      </c>
      <c r="H2872" s="21">
        <f t="shared" si="373"/>
        <v>5</v>
      </c>
      <c r="I2872" s="20">
        <f t="shared" si="374"/>
        <v>3.75</v>
      </c>
      <c r="J2872" s="17">
        <f t="shared" si="375"/>
        <v>120</v>
      </c>
      <c r="K2872" s="23">
        <v>11.99</v>
      </c>
    </row>
    <row r="2873" spans="2:11" ht="15.6">
      <c r="B2873" s="17" t="s">
        <v>7055</v>
      </c>
      <c r="C2873" s="44" t="s">
        <v>7056</v>
      </c>
      <c r="D2873" s="45" t="s">
        <v>7057</v>
      </c>
      <c r="E2873" s="20">
        <v>140</v>
      </c>
      <c r="F2873" s="21">
        <f t="shared" si="372"/>
        <v>105</v>
      </c>
      <c r="G2873" s="18">
        <v>20</v>
      </c>
      <c r="H2873" s="21">
        <f t="shared" si="373"/>
        <v>7</v>
      </c>
      <c r="I2873" s="20">
        <f t="shared" si="374"/>
        <v>5.25</v>
      </c>
      <c r="J2873" s="17">
        <f t="shared" si="375"/>
        <v>100</v>
      </c>
      <c r="K2873" s="23">
        <v>16.989999999999998</v>
      </c>
    </row>
    <row r="2874" spans="2:11" ht="15.6">
      <c r="B2874" s="17" t="s">
        <v>7058</v>
      </c>
      <c r="C2874" s="44" t="s">
        <v>7059</v>
      </c>
      <c r="D2874" s="45" t="s">
        <v>7060</v>
      </c>
      <c r="E2874" s="20">
        <v>72</v>
      </c>
      <c r="F2874" s="21">
        <f t="shared" si="372"/>
        <v>54</v>
      </c>
      <c r="G2874" s="18">
        <v>12</v>
      </c>
      <c r="H2874" s="21">
        <f t="shared" si="373"/>
        <v>6</v>
      </c>
      <c r="I2874" s="20">
        <f t="shared" si="374"/>
        <v>4.5</v>
      </c>
      <c r="J2874" s="17">
        <f>G2874*10</f>
        <v>120</v>
      </c>
      <c r="K2874" s="23">
        <v>16.989999999999998</v>
      </c>
    </row>
    <row r="2875" spans="2:11" ht="15.6">
      <c r="B2875" s="17" t="s">
        <v>7061</v>
      </c>
      <c r="C2875" s="44" t="s">
        <v>7062</v>
      </c>
      <c r="D2875" s="45" t="s">
        <v>7063</v>
      </c>
      <c r="E2875" s="20"/>
      <c r="F2875" s="21"/>
      <c r="G2875" s="18"/>
      <c r="H2875" s="21"/>
      <c r="I2875" s="20"/>
      <c r="J2875" s="17"/>
      <c r="K2875" s="23"/>
    </row>
    <row r="2876" spans="2:11" ht="15.6">
      <c r="B2876" s="17" t="s">
        <v>7064</v>
      </c>
      <c r="C2876" s="44" t="s">
        <v>7065</v>
      </c>
      <c r="D2876" s="45" t="s">
        <v>7066</v>
      </c>
      <c r="E2876" s="20">
        <v>36</v>
      </c>
      <c r="F2876" s="21">
        <f t="shared" si="372"/>
        <v>27</v>
      </c>
      <c r="G2876" s="18">
        <v>12</v>
      </c>
      <c r="H2876" s="21">
        <f t="shared" si="373"/>
        <v>3</v>
      </c>
      <c r="I2876" s="20">
        <f t="shared" si="374"/>
        <v>2.25</v>
      </c>
      <c r="J2876" s="17">
        <f t="shared" si="375"/>
        <v>60</v>
      </c>
      <c r="K2876" s="23">
        <v>7.99</v>
      </c>
    </row>
    <row r="2877" spans="2:11" ht="15.6">
      <c r="B2877" s="17" t="s">
        <v>7067</v>
      </c>
      <c r="C2877" s="44" t="s">
        <v>7068</v>
      </c>
      <c r="D2877" s="45" t="s">
        <v>7069</v>
      </c>
      <c r="E2877" s="20">
        <v>18</v>
      </c>
      <c r="F2877" s="21">
        <f t="shared" si="372"/>
        <v>13.5</v>
      </c>
      <c r="G2877" s="18">
        <v>6</v>
      </c>
      <c r="H2877" s="21">
        <f t="shared" si="373"/>
        <v>3</v>
      </c>
      <c r="I2877" s="20">
        <f t="shared" si="374"/>
        <v>2.25</v>
      </c>
      <c r="J2877" s="17">
        <f t="shared" si="375"/>
        <v>30</v>
      </c>
      <c r="K2877" s="23">
        <v>7.99</v>
      </c>
    </row>
    <row r="2878" spans="2:11" ht="15.6">
      <c r="B2878" s="17" t="s">
        <v>7070</v>
      </c>
      <c r="C2878" s="44" t="s">
        <v>7071</v>
      </c>
      <c r="D2878" s="45" t="s">
        <v>7072</v>
      </c>
      <c r="E2878" s="20">
        <v>30</v>
      </c>
      <c r="F2878" s="21">
        <f t="shared" si="372"/>
        <v>22.5</v>
      </c>
      <c r="G2878" s="18">
        <v>12</v>
      </c>
      <c r="H2878" s="21">
        <f t="shared" si="373"/>
        <v>2.5</v>
      </c>
      <c r="I2878" s="20">
        <f t="shared" si="374"/>
        <v>1.875</v>
      </c>
      <c r="J2878" s="17">
        <f t="shared" si="375"/>
        <v>60</v>
      </c>
      <c r="K2878" s="23">
        <v>6.99</v>
      </c>
    </row>
    <row r="2879" spans="2:11" ht="15.6">
      <c r="B2879" s="17" t="s">
        <v>7073</v>
      </c>
      <c r="C2879" s="44" t="s">
        <v>7074</v>
      </c>
      <c r="D2879" s="19">
        <v>56284</v>
      </c>
      <c r="E2879" s="20">
        <v>24</v>
      </c>
      <c r="F2879" s="21">
        <f t="shared" si="372"/>
        <v>18</v>
      </c>
      <c r="G2879" s="18">
        <v>12</v>
      </c>
      <c r="H2879" s="21">
        <f t="shared" si="373"/>
        <v>2</v>
      </c>
      <c r="I2879" s="20">
        <f t="shared" si="374"/>
        <v>1.5</v>
      </c>
      <c r="J2879" s="17">
        <f t="shared" si="375"/>
        <v>60</v>
      </c>
      <c r="K2879" s="23">
        <v>5.99</v>
      </c>
    </row>
    <row r="2880" spans="2:11" ht="15.6">
      <c r="B2880" s="17" t="s">
        <v>7075</v>
      </c>
      <c r="C2880" s="44" t="s">
        <v>7076</v>
      </c>
      <c r="D2880" s="45" t="s">
        <v>7077</v>
      </c>
      <c r="E2880" s="20">
        <v>360</v>
      </c>
      <c r="F2880" s="21">
        <f t="shared" si="372"/>
        <v>270</v>
      </c>
      <c r="G2880" s="18">
        <v>48</v>
      </c>
      <c r="H2880" s="21">
        <f t="shared" si="373"/>
        <v>7.5</v>
      </c>
      <c r="I2880" s="20">
        <f t="shared" si="374"/>
        <v>5.625</v>
      </c>
      <c r="J2880" s="17">
        <f t="shared" si="375"/>
        <v>240</v>
      </c>
      <c r="K2880" s="23">
        <v>17.989999999999998</v>
      </c>
    </row>
    <row r="2881" spans="2:11" ht="15.6">
      <c r="B2881" s="17" t="s">
        <v>7078</v>
      </c>
      <c r="C2881" s="44" t="s">
        <v>7079</v>
      </c>
      <c r="D2881" s="45" t="s">
        <v>7080</v>
      </c>
      <c r="E2881" s="20">
        <v>1920</v>
      </c>
      <c r="F2881" s="21">
        <f t="shared" si="372"/>
        <v>1440</v>
      </c>
      <c r="G2881" s="18">
        <v>480</v>
      </c>
      <c r="H2881" s="21">
        <f t="shared" si="373"/>
        <v>4</v>
      </c>
      <c r="I2881" s="20">
        <f t="shared" si="374"/>
        <v>3</v>
      </c>
      <c r="J2881" s="17">
        <f t="shared" si="375"/>
        <v>2400</v>
      </c>
      <c r="K2881" s="23">
        <v>9.99</v>
      </c>
    </row>
    <row r="2882" spans="2:11" ht="15.6">
      <c r="B2882" s="17" t="s">
        <v>7081</v>
      </c>
      <c r="C2882" s="44" t="s">
        <v>7082</v>
      </c>
      <c r="D2882" s="45" t="s">
        <v>7083</v>
      </c>
      <c r="E2882" s="20">
        <v>48</v>
      </c>
      <c r="F2882" s="21">
        <f t="shared" ref="F2882:F2908" si="376">E2882*0.75</f>
        <v>36</v>
      </c>
      <c r="G2882" s="18">
        <v>12</v>
      </c>
      <c r="H2882" s="21">
        <f t="shared" ref="H2882:H2922" si="377">E2882/G2882</f>
        <v>4</v>
      </c>
      <c r="I2882" s="20">
        <f t="shared" ref="I2882:I2908" si="378">F2882/G2882</f>
        <v>3</v>
      </c>
      <c r="J2882" s="17">
        <f t="shared" ref="J2882:J2911" si="379">G2882*5</f>
        <v>60</v>
      </c>
      <c r="K2882" s="23">
        <v>10.99</v>
      </c>
    </row>
    <row r="2883" spans="2:11" ht="15.6">
      <c r="B2883" s="17" t="s">
        <v>7084</v>
      </c>
      <c r="C2883" s="44" t="s">
        <v>7085</v>
      </c>
      <c r="D2883" s="45" t="s">
        <v>7086</v>
      </c>
      <c r="E2883" s="20">
        <v>84</v>
      </c>
      <c r="F2883" s="21">
        <f t="shared" si="376"/>
        <v>63</v>
      </c>
      <c r="G2883" s="18">
        <v>24</v>
      </c>
      <c r="H2883" s="21">
        <f t="shared" si="377"/>
        <v>3.5</v>
      </c>
      <c r="I2883" s="20">
        <f t="shared" si="378"/>
        <v>2.625</v>
      </c>
      <c r="J2883" s="17">
        <f t="shared" si="379"/>
        <v>120</v>
      </c>
      <c r="K2883" s="23">
        <v>8.99</v>
      </c>
    </row>
    <row r="2884" spans="2:11" ht="15.6">
      <c r="B2884" s="17" t="s">
        <v>7087</v>
      </c>
      <c r="C2884" s="44" t="s">
        <v>7088</v>
      </c>
      <c r="D2884" s="45" t="s">
        <v>7089</v>
      </c>
      <c r="E2884" s="20">
        <v>42</v>
      </c>
      <c r="F2884" s="21">
        <f t="shared" si="376"/>
        <v>31.5</v>
      </c>
      <c r="G2884" s="18">
        <v>12</v>
      </c>
      <c r="H2884" s="21">
        <f t="shared" si="377"/>
        <v>3.5</v>
      </c>
      <c r="I2884" s="20">
        <f t="shared" si="378"/>
        <v>2.625</v>
      </c>
      <c r="J2884" s="17">
        <f t="shared" si="379"/>
        <v>60</v>
      </c>
      <c r="K2884" s="23">
        <v>12.99</v>
      </c>
    </row>
    <row r="2885" spans="2:11" ht="15.6">
      <c r="B2885" s="17" t="s">
        <v>7090</v>
      </c>
      <c r="C2885" s="44" t="s">
        <v>7091</v>
      </c>
      <c r="D2885" s="45" t="s">
        <v>7092</v>
      </c>
      <c r="E2885" s="20">
        <v>120</v>
      </c>
      <c r="F2885" s="21">
        <f t="shared" si="376"/>
        <v>90</v>
      </c>
      <c r="G2885" s="18">
        <v>24</v>
      </c>
      <c r="H2885" s="21">
        <f t="shared" si="377"/>
        <v>5</v>
      </c>
      <c r="I2885" s="20">
        <f t="shared" si="378"/>
        <v>3.75</v>
      </c>
      <c r="J2885" s="17">
        <f t="shared" si="379"/>
        <v>120</v>
      </c>
      <c r="K2885" s="23">
        <v>12.99</v>
      </c>
    </row>
    <row r="2886" spans="2:11" ht="15.6">
      <c r="B2886" s="17" t="s">
        <v>7093</v>
      </c>
      <c r="C2886" s="44" t="s">
        <v>7094</v>
      </c>
      <c r="D2886" s="45" t="s">
        <v>7095</v>
      </c>
      <c r="E2886" s="20">
        <v>36</v>
      </c>
      <c r="F2886" s="21">
        <f t="shared" si="376"/>
        <v>27</v>
      </c>
      <c r="G2886" s="18">
        <v>12</v>
      </c>
      <c r="H2886" s="21">
        <f t="shared" si="377"/>
        <v>3</v>
      </c>
      <c r="I2886" s="20">
        <f t="shared" si="378"/>
        <v>2.25</v>
      </c>
      <c r="J2886" s="17">
        <f t="shared" si="379"/>
        <v>60</v>
      </c>
      <c r="K2886" s="23">
        <v>8.99</v>
      </c>
    </row>
    <row r="2887" spans="2:11" ht="15.6">
      <c r="B2887" s="17" t="s">
        <v>7096</v>
      </c>
      <c r="C2887" s="44" t="s">
        <v>7097</v>
      </c>
      <c r="D2887" s="45" t="s">
        <v>7098</v>
      </c>
      <c r="E2887" s="20">
        <v>84</v>
      </c>
      <c r="F2887" s="21">
        <f t="shared" si="376"/>
        <v>63</v>
      </c>
      <c r="G2887" s="18">
        <v>24</v>
      </c>
      <c r="H2887" s="21">
        <f t="shared" si="377"/>
        <v>3.5</v>
      </c>
      <c r="I2887" s="20">
        <f t="shared" si="378"/>
        <v>2.625</v>
      </c>
      <c r="J2887" s="17">
        <f t="shared" si="379"/>
        <v>120</v>
      </c>
      <c r="K2887" s="23">
        <v>8.99</v>
      </c>
    </row>
    <row r="2888" spans="2:11" ht="15.6">
      <c r="B2888" s="17" t="s">
        <v>7099</v>
      </c>
      <c r="C2888" s="44" t="s">
        <v>7100</v>
      </c>
      <c r="D2888" s="45" t="s">
        <v>7101</v>
      </c>
      <c r="E2888" s="20">
        <v>48</v>
      </c>
      <c r="F2888" s="21">
        <f t="shared" si="376"/>
        <v>36</v>
      </c>
      <c r="G2888" s="18">
        <v>24</v>
      </c>
      <c r="H2888" s="21">
        <f t="shared" si="377"/>
        <v>2</v>
      </c>
      <c r="I2888" s="20">
        <f t="shared" si="378"/>
        <v>1.5</v>
      </c>
      <c r="J2888" s="17">
        <f t="shared" si="379"/>
        <v>120</v>
      </c>
      <c r="K2888" s="23">
        <v>5.99</v>
      </c>
    </row>
    <row r="2889" spans="2:11" ht="15.6">
      <c r="B2889" s="17" t="s">
        <v>7102</v>
      </c>
      <c r="C2889" s="44" t="s">
        <v>7103</v>
      </c>
      <c r="D2889" s="45" t="s">
        <v>7104</v>
      </c>
      <c r="E2889" s="20">
        <v>60</v>
      </c>
      <c r="F2889" s="21">
        <f t="shared" si="376"/>
        <v>45</v>
      </c>
      <c r="G2889" s="18">
        <v>12</v>
      </c>
      <c r="H2889" s="21">
        <f t="shared" si="377"/>
        <v>5</v>
      </c>
      <c r="I2889" s="20">
        <f t="shared" si="378"/>
        <v>3.75</v>
      </c>
      <c r="J2889" s="17">
        <f t="shared" si="379"/>
        <v>60</v>
      </c>
      <c r="K2889" s="23">
        <v>12.99</v>
      </c>
    </row>
    <row r="2890" spans="2:11" ht="15.6">
      <c r="B2890" s="17" t="s">
        <v>7105</v>
      </c>
      <c r="C2890" s="44" t="s">
        <v>7106</v>
      </c>
      <c r="D2890" s="45" t="s">
        <v>7107</v>
      </c>
      <c r="E2890" s="20">
        <v>36</v>
      </c>
      <c r="F2890" s="21">
        <f t="shared" si="376"/>
        <v>27</v>
      </c>
      <c r="G2890" s="18">
        <v>12</v>
      </c>
      <c r="H2890" s="21">
        <f t="shared" si="377"/>
        <v>3</v>
      </c>
      <c r="I2890" s="20">
        <f t="shared" si="378"/>
        <v>2.25</v>
      </c>
      <c r="J2890" s="17">
        <f t="shared" si="379"/>
        <v>60</v>
      </c>
      <c r="K2890" s="23">
        <v>7.99</v>
      </c>
    </row>
    <row r="2891" spans="2:11" ht="15.6">
      <c r="B2891" s="17" t="s">
        <v>7108</v>
      </c>
      <c r="C2891" s="44" t="s">
        <v>7109</v>
      </c>
      <c r="D2891" s="45" t="s">
        <v>7110</v>
      </c>
      <c r="E2891" s="20">
        <v>72</v>
      </c>
      <c r="F2891" s="21">
        <f t="shared" si="376"/>
        <v>54</v>
      </c>
      <c r="G2891" s="18">
        <v>24</v>
      </c>
      <c r="H2891" s="21">
        <f t="shared" si="377"/>
        <v>3</v>
      </c>
      <c r="I2891" s="20">
        <f t="shared" si="378"/>
        <v>2.25</v>
      </c>
      <c r="J2891" s="17">
        <f t="shared" si="379"/>
        <v>120</v>
      </c>
      <c r="K2891" s="23">
        <v>7.99</v>
      </c>
    </row>
    <row r="2892" spans="2:11" ht="15.6">
      <c r="B2892" s="17" t="s">
        <v>7111</v>
      </c>
      <c r="C2892" s="44" t="s">
        <v>7112</v>
      </c>
      <c r="D2892" s="45" t="s">
        <v>7113</v>
      </c>
      <c r="E2892" s="20">
        <v>60</v>
      </c>
      <c r="F2892" s="21">
        <f t="shared" si="376"/>
        <v>45</v>
      </c>
      <c r="G2892" s="18">
        <v>24</v>
      </c>
      <c r="H2892" s="21">
        <f t="shared" si="377"/>
        <v>2.5</v>
      </c>
      <c r="I2892" s="20">
        <f t="shared" si="378"/>
        <v>1.875</v>
      </c>
      <c r="J2892" s="17">
        <f t="shared" si="379"/>
        <v>120</v>
      </c>
      <c r="K2892" s="23">
        <v>6.99</v>
      </c>
    </row>
    <row r="2893" spans="2:11" ht="15.6">
      <c r="B2893" s="17" t="s">
        <v>7114</v>
      </c>
      <c r="C2893" s="44" t="s">
        <v>7115</v>
      </c>
      <c r="D2893" s="45" t="s">
        <v>7116</v>
      </c>
      <c r="E2893" s="20">
        <v>84</v>
      </c>
      <c r="F2893" s="21">
        <f t="shared" si="376"/>
        <v>63</v>
      </c>
      <c r="G2893" s="18">
        <v>24</v>
      </c>
      <c r="H2893" s="21">
        <f t="shared" si="377"/>
        <v>3.5</v>
      </c>
      <c r="I2893" s="20">
        <f t="shared" si="378"/>
        <v>2.625</v>
      </c>
      <c r="J2893" s="17">
        <f t="shared" si="379"/>
        <v>120</v>
      </c>
      <c r="K2893" s="23">
        <v>8.99</v>
      </c>
    </row>
    <row r="2894" spans="2:11" ht="15.6">
      <c r="B2894" s="17" t="s">
        <v>7117</v>
      </c>
      <c r="C2894" s="44" t="s">
        <v>7118</v>
      </c>
      <c r="D2894" s="45" t="s">
        <v>7119</v>
      </c>
      <c r="E2894" s="20">
        <v>144</v>
      </c>
      <c r="F2894" s="21">
        <f t="shared" si="376"/>
        <v>108</v>
      </c>
      <c r="G2894" s="18">
        <v>12</v>
      </c>
      <c r="H2894" s="21">
        <f t="shared" si="377"/>
        <v>12</v>
      </c>
      <c r="I2894" s="20">
        <f t="shared" si="378"/>
        <v>9</v>
      </c>
      <c r="J2894" s="17">
        <f t="shared" si="379"/>
        <v>60</v>
      </c>
      <c r="K2894" s="23">
        <v>28.99</v>
      </c>
    </row>
    <row r="2895" spans="2:11" ht="15.6">
      <c r="B2895" s="17" t="s">
        <v>7120</v>
      </c>
      <c r="C2895" s="44" t="s">
        <v>7121</v>
      </c>
      <c r="D2895" s="45" t="s">
        <v>7122</v>
      </c>
      <c r="E2895" s="20">
        <v>36</v>
      </c>
      <c r="F2895" s="21">
        <f t="shared" si="376"/>
        <v>27</v>
      </c>
      <c r="G2895" s="18">
        <v>12</v>
      </c>
      <c r="H2895" s="21">
        <f t="shared" si="377"/>
        <v>3</v>
      </c>
      <c r="I2895" s="20">
        <f t="shared" si="378"/>
        <v>2.25</v>
      </c>
      <c r="J2895" s="17">
        <f t="shared" si="379"/>
        <v>60</v>
      </c>
      <c r="K2895" s="23">
        <v>8.99</v>
      </c>
    </row>
    <row r="2896" spans="2:11" ht="15.6">
      <c r="B2896" s="17" t="s">
        <v>7123</v>
      </c>
      <c r="C2896" s="44" t="s">
        <v>7124</v>
      </c>
      <c r="D2896" s="45" t="s">
        <v>7125</v>
      </c>
      <c r="E2896" s="20">
        <v>39</v>
      </c>
      <c r="F2896" s="21">
        <f t="shared" si="376"/>
        <v>29.25</v>
      </c>
      <c r="G2896" s="18">
        <v>12</v>
      </c>
      <c r="H2896" s="21">
        <f t="shared" si="377"/>
        <v>3.25</v>
      </c>
      <c r="I2896" s="20">
        <f t="shared" si="378"/>
        <v>2.4375</v>
      </c>
      <c r="J2896" s="17">
        <f t="shared" si="379"/>
        <v>60</v>
      </c>
      <c r="K2896" s="23">
        <v>8.99</v>
      </c>
    </row>
    <row r="2897" spans="2:11" ht="15.6">
      <c r="B2897" s="17" t="s">
        <v>7126</v>
      </c>
      <c r="C2897" s="44" t="s">
        <v>7127</v>
      </c>
      <c r="D2897" s="45" t="s">
        <v>7128</v>
      </c>
      <c r="E2897" s="20">
        <v>36</v>
      </c>
      <c r="F2897" s="21">
        <f t="shared" si="376"/>
        <v>27</v>
      </c>
      <c r="G2897" s="18">
        <v>12</v>
      </c>
      <c r="H2897" s="21">
        <f t="shared" si="377"/>
        <v>3</v>
      </c>
      <c r="I2897" s="20">
        <f t="shared" si="378"/>
        <v>2.25</v>
      </c>
      <c r="J2897" s="17">
        <f t="shared" si="379"/>
        <v>60</v>
      </c>
      <c r="K2897" s="23">
        <v>8.99</v>
      </c>
    </row>
    <row r="2898" spans="2:11" ht="15.6">
      <c r="B2898" s="17" t="s">
        <v>7129</v>
      </c>
      <c r="C2898" s="44" t="s">
        <v>7130</v>
      </c>
      <c r="D2898" s="45" t="s">
        <v>7131</v>
      </c>
      <c r="E2898" s="20">
        <v>39</v>
      </c>
      <c r="F2898" s="21">
        <f t="shared" si="376"/>
        <v>29.25</v>
      </c>
      <c r="G2898" s="18">
        <v>12</v>
      </c>
      <c r="H2898" s="21">
        <f t="shared" si="377"/>
        <v>3.25</v>
      </c>
      <c r="I2898" s="20">
        <f t="shared" si="378"/>
        <v>2.4375</v>
      </c>
      <c r="J2898" s="17">
        <f t="shared" si="379"/>
        <v>60</v>
      </c>
      <c r="K2898" s="23">
        <v>8.99</v>
      </c>
    </row>
    <row r="2899" spans="2:11" ht="15.6">
      <c r="B2899" s="17" t="s">
        <v>7132</v>
      </c>
      <c r="C2899" s="44" t="s">
        <v>7133</v>
      </c>
      <c r="D2899" s="45" t="s">
        <v>7134</v>
      </c>
      <c r="E2899" s="20">
        <v>39</v>
      </c>
      <c r="F2899" s="21">
        <f t="shared" si="376"/>
        <v>29.25</v>
      </c>
      <c r="G2899" s="18">
        <v>12</v>
      </c>
      <c r="H2899" s="21">
        <f t="shared" si="377"/>
        <v>3.25</v>
      </c>
      <c r="I2899" s="20">
        <f t="shared" si="378"/>
        <v>2.4375</v>
      </c>
      <c r="J2899" s="17">
        <f t="shared" si="379"/>
        <v>60</v>
      </c>
      <c r="K2899" s="23">
        <v>8.99</v>
      </c>
    </row>
    <row r="2900" spans="2:11" ht="15.6">
      <c r="B2900" s="17" t="s">
        <v>7135</v>
      </c>
      <c r="C2900" s="44" t="s">
        <v>7136</v>
      </c>
      <c r="D2900" s="45" t="s">
        <v>7137</v>
      </c>
      <c r="E2900" s="20">
        <v>24</v>
      </c>
      <c r="F2900" s="21">
        <f t="shared" si="376"/>
        <v>18</v>
      </c>
      <c r="G2900" s="18">
        <v>12</v>
      </c>
      <c r="H2900" s="21">
        <f t="shared" si="377"/>
        <v>2</v>
      </c>
      <c r="I2900" s="20">
        <f t="shared" si="378"/>
        <v>1.5</v>
      </c>
      <c r="J2900" s="17">
        <f t="shared" si="379"/>
        <v>60</v>
      </c>
      <c r="K2900" s="23">
        <v>5.99</v>
      </c>
    </row>
    <row r="2901" spans="2:11" ht="15.6">
      <c r="B2901" s="17" t="s">
        <v>7138</v>
      </c>
      <c r="C2901" s="44" t="s">
        <v>7139</v>
      </c>
      <c r="D2901" s="45" t="s">
        <v>7140</v>
      </c>
      <c r="E2901" s="20">
        <v>39</v>
      </c>
      <c r="F2901" s="21">
        <f t="shared" si="376"/>
        <v>29.25</v>
      </c>
      <c r="G2901" s="18">
        <v>12</v>
      </c>
      <c r="H2901" s="21">
        <f t="shared" si="377"/>
        <v>3.25</v>
      </c>
      <c r="I2901" s="20">
        <f t="shared" si="378"/>
        <v>2.4375</v>
      </c>
      <c r="J2901" s="17">
        <f t="shared" si="379"/>
        <v>60</v>
      </c>
      <c r="K2901" s="23">
        <v>8.99</v>
      </c>
    </row>
    <row r="2902" spans="2:11" ht="15.6">
      <c r="B2902" s="17" t="s">
        <v>7141</v>
      </c>
      <c r="C2902" s="44" t="s">
        <v>7142</v>
      </c>
      <c r="D2902" s="45" t="s">
        <v>7143</v>
      </c>
      <c r="E2902" s="20">
        <v>24</v>
      </c>
      <c r="F2902" s="21">
        <f t="shared" si="376"/>
        <v>18</v>
      </c>
      <c r="G2902" s="18">
        <v>12</v>
      </c>
      <c r="H2902" s="21">
        <f t="shared" si="377"/>
        <v>2</v>
      </c>
      <c r="I2902" s="20">
        <f t="shared" si="378"/>
        <v>1.5</v>
      </c>
      <c r="J2902" s="17">
        <f t="shared" si="379"/>
        <v>60</v>
      </c>
      <c r="K2902" s="23">
        <v>5.99</v>
      </c>
    </row>
    <row r="2903" spans="2:11" ht="15.6">
      <c r="B2903" s="17" t="s">
        <v>7144</v>
      </c>
      <c r="C2903" s="44" t="s">
        <v>7145</v>
      </c>
      <c r="D2903" s="45" t="s">
        <v>7146</v>
      </c>
      <c r="E2903" s="20">
        <v>24</v>
      </c>
      <c r="F2903" s="21">
        <f t="shared" si="376"/>
        <v>18</v>
      </c>
      <c r="G2903" s="18">
        <v>12</v>
      </c>
      <c r="H2903" s="21">
        <f t="shared" si="377"/>
        <v>2</v>
      </c>
      <c r="I2903" s="20">
        <f t="shared" si="378"/>
        <v>1.5</v>
      </c>
      <c r="J2903" s="17">
        <f t="shared" si="379"/>
        <v>60</v>
      </c>
      <c r="K2903" s="23">
        <v>5.99</v>
      </c>
    </row>
    <row r="2904" spans="2:11" ht="15.6">
      <c r="B2904" s="17" t="s">
        <v>7147</v>
      </c>
      <c r="C2904" s="44" t="s">
        <v>7148</v>
      </c>
      <c r="D2904" s="45" t="s">
        <v>7149</v>
      </c>
      <c r="E2904" s="20">
        <v>24</v>
      </c>
      <c r="F2904" s="21">
        <f t="shared" si="376"/>
        <v>18</v>
      </c>
      <c r="G2904" s="18">
        <v>12</v>
      </c>
      <c r="H2904" s="21">
        <f t="shared" si="377"/>
        <v>2</v>
      </c>
      <c r="I2904" s="20">
        <f t="shared" si="378"/>
        <v>1.5</v>
      </c>
      <c r="J2904" s="17">
        <f t="shared" si="379"/>
        <v>60</v>
      </c>
      <c r="K2904" s="23">
        <v>5.99</v>
      </c>
    </row>
    <row r="2905" spans="2:11" ht="15.6">
      <c r="B2905" s="17" t="s">
        <v>7150</v>
      </c>
      <c r="C2905" s="44" t="s">
        <v>7151</v>
      </c>
      <c r="D2905" s="45" t="s">
        <v>7152</v>
      </c>
      <c r="E2905" s="20">
        <v>24</v>
      </c>
      <c r="F2905" s="21">
        <f t="shared" si="376"/>
        <v>18</v>
      </c>
      <c r="G2905" s="18">
        <v>12</v>
      </c>
      <c r="H2905" s="21">
        <f t="shared" si="377"/>
        <v>2</v>
      </c>
      <c r="I2905" s="20">
        <f t="shared" si="378"/>
        <v>1.5</v>
      </c>
      <c r="J2905" s="17">
        <f t="shared" si="379"/>
        <v>60</v>
      </c>
      <c r="K2905" s="23">
        <v>5.99</v>
      </c>
    </row>
    <row r="2906" spans="2:11" ht="15.6">
      <c r="B2906" s="17" t="s">
        <v>7153</v>
      </c>
      <c r="C2906" s="44" t="s">
        <v>7154</v>
      </c>
      <c r="D2906" s="45" t="s">
        <v>7155</v>
      </c>
      <c r="E2906" s="20">
        <v>54</v>
      </c>
      <c r="F2906" s="21">
        <f t="shared" si="376"/>
        <v>40.5</v>
      </c>
      <c r="G2906" s="18">
        <v>12</v>
      </c>
      <c r="H2906" s="21">
        <f t="shared" si="377"/>
        <v>4.5</v>
      </c>
      <c r="I2906" s="20">
        <f t="shared" si="378"/>
        <v>3.375</v>
      </c>
      <c r="J2906" s="17">
        <f t="shared" si="379"/>
        <v>60</v>
      </c>
      <c r="K2906" s="23">
        <v>11.99</v>
      </c>
    </row>
    <row r="2907" spans="2:11" ht="15.6">
      <c r="B2907" s="17" t="s">
        <v>7156</v>
      </c>
      <c r="C2907" s="44" t="s">
        <v>7157</v>
      </c>
      <c r="D2907" s="45" t="s">
        <v>7158</v>
      </c>
      <c r="E2907" s="20">
        <v>72</v>
      </c>
      <c r="F2907" s="21">
        <f t="shared" si="376"/>
        <v>54</v>
      </c>
      <c r="G2907" s="18">
        <v>12</v>
      </c>
      <c r="H2907" s="21">
        <f t="shared" si="377"/>
        <v>6</v>
      </c>
      <c r="I2907" s="20">
        <f t="shared" si="378"/>
        <v>4.5</v>
      </c>
      <c r="J2907" s="17">
        <f t="shared" si="379"/>
        <v>60</v>
      </c>
      <c r="K2907" s="23">
        <v>15.99</v>
      </c>
    </row>
    <row r="2908" spans="2:11" ht="15.6">
      <c r="B2908" s="17" t="s">
        <v>7159</v>
      </c>
      <c r="C2908" s="44" t="s">
        <v>7160</v>
      </c>
      <c r="D2908" s="45" t="s">
        <v>7161</v>
      </c>
      <c r="E2908" s="20">
        <v>96</v>
      </c>
      <c r="F2908" s="21">
        <f t="shared" si="376"/>
        <v>72</v>
      </c>
      <c r="G2908" s="18">
        <v>12</v>
      </c>
      <c r="H2908" s="21">
        <f t="shared" si="377"/>
        <v>8</v>
      </c>
      <c r="I2908" s="20">
        <f t="shared" si="378"/>
        <v>6</v>
      </c>
      <c r="J2908" s="17">
        <f t="shared" si="379"/>
        <v>60</v>
      </c>
      <c r="K2908" s="23">
        <v>19.989999999999998</v>
      </c>
    </row>
    <row r="2909" spans="2:11" ht="15.6">
      <c r="B2909" s="17" t="s">
        <v>7162</v>
      </c>
      <c r="C2909" s="44" t="s">
        <v>7163</v>
      </c>
      <c r="D2909" s="45" t="s">
        <v>7164</v>
      </c>
      <c r="E2909" s="20">
        <v>36</v>
      </c>
      <c r="F2909" s="21">
        <f t="shared" ref="F2909:F2922" si="380">E2909*0.75</f>
        <v>27</v>
      </c>
      <c r="G2909" s="18">
        <v>9</v>
      </c>
      <c r="H2909" s="21">
        <f t="shared" si="377"/>
        <v>4</v>
      </c>
      <c r="I2909" s="20">
        <f t="shared" ref="I2909:I2922" si="381">F2909/G2909</f>
        <v>3</v>
      </c>
      <c r="J2909" s="17">
        <f t="shared" si="379"/>
        <v>45</v>
      </c>
      <c r="K2909" s="23">
        <v>9.99</v>
      </c>
    </row>
    <row r="2910" spans="2:11" ht="15.6">
      <c r="B2910" s="17" t="s">
        <v>7165</v>
      </c>
      <c r="C2910" s="44" t="s">
        <v>7166</v>
      </c>
      <c r="D2910" s="45" t="s">
        <v>7167</v>
      </c>
      <c r="E2910" s="20">
        <v>60</v>
      </c>
      <c r="F2910" s="21">
        <f t="shared" si="380"/>
        <v>45</v>
      </c>
      <c r="G2910" s="18">
        <v>12</v>
      </c>
      <c r="H2910" s="21">
        <f t="shared" si="377"/>
        <v>5</v>
      </c>
      <c r="I2910" s="20">
        <f t="shared" si="381"/>
        <v>3.75</v>
      </c>
      <c r="J2910" s="17">
        <f t="shared" si="379"/>
        <v>60</v>
      </c>
      <c r="K2910" s="23">
        <v>12.99</v>
      </c>
    </row>
    <row r="2911" spans="2:11" ht="15.6">
      <c r="B2911" s="17" t="s">
        <v>7168</v>
      </c>
      <c r="C2911" s="44" t="s">
        <v>7169</v>
      </c>
      <c r="D2911" s="45" t="s">
        <v>7170</v>
      </c>
      <c r="E2911" s="20">
        <v>126</v>
      </c>
      <c r="F2911" s="21">
        <f t="shared" si="380"/>
        <v>94.5</v>
      </c>
      <c r="G2911" s="18">
        <v>18</v>
      </c>
      <c r="H2911" s="21">
        <f t="shared" si="377"/>
        <v>7</v>
      </c>
      <c r="I2911" s="20">
        <f t="shared" si="381"/>
        <v>5.25</v>
      </c>
      <c r="J2911" s="17">
        <f t="shared" si="379"/>
        <v>90</v>
      </c>
      <c r="K2911" s="23">
        <v>17.989999999999998</v>
      </c>
    </row>
    <row r="2912" spans="2:11" ht="15.6">
      <c r="B2912" s="17" t="s">
        <v>7171</v>
      </c>
      <c r="C2912" s="44" t="s">
        <v>7172</v>
      </c>
      <c r="D2912" s="45" t="s">
        <v>7173</v>
      </c>
      <c r="E2912" s="20">
        <v>48</v>
      </c>
      <c r="F2912" s="21">
        <f t="shared" si="380"/>
        <v>36</v>
      </c>
      <c r="G2912" s="18">
        <v>12</v>
      </c>
      <c r="H2912" s="21">
        <f t="shared" si="377"/>
        <v>4</v>
      </c>
      <c r="I2912" s="20">
        <f t="shared" si="381"/>
        <v>3</v>
      </c>
      <c r="J2912" s="17">
        <f>G2912*12</f>
        <v>144</v>
      </c>
      <c r="K2912" s="23">
        <v>9.99</v>
      </c>
    </row>
    <row r="2913" spans="2:11" ht="15.6">
      <c r="B2913" s="17" t="s">
        <v>7174</v>
      </c>
      <c r="C2913" s="44" t="s">
        <v>7175</v>
      </c>
      <c r="D2913" s="45" t="s">
        <v>7176</v>
      </c>
      <c r="E2913" s="20">
        <v>40.5</v>
      </c>
      <c r="F2913" s="21">
        <f t="shared" si="380"/>
        <v>30.375</v>
      </c>
      <c r="G2913" s="18">
        <v>12</v>
      </c>
      <c r="H2913" s="21">
        <f t="shared" si="377"/>
        <v>3.375</v>
      </c>
      <c r="I2913" s="20">
        <f t="shared" si="381"/>
        <v>2.53125</v>
      </c>
      <c r="J2913" s="17">
        <v>120</v>
      </c>
      <c r="K2913" s="23">
        <v>8.99</v>
      </c>
    </row>
    <row r="2914" spans="2:11" ht="15.6">
      <c r="B2914" s="17" t="s">
        <v>7177</v>
      </c>
      <c r="C2914" s="44" t="s">
        <v>7178</v>
      </c>
      <c r="D2914" s="45" t="s">
        <v>7179</v>
      </c>
      <c r="E2914" s="20">
        <v>360</v>
      </c>
      <c r="F2914" s="21">
        <f t="shared" si="380"/>
        <v>270</v>
      </c>
      <c r="G2914" s="18">
        <v>12</v>
      </c>
      <c r="H2914" s="21">
        <f t="shared" si="377"/>
        <v>30</v>
      </c>
      <c r="I2914" s="20">
        <f t="shared" si="381"/>
        <v>22.5</v>
      </c>
      <c r="J2914" s="17">
        <f t="shared" ref="J2914:J2922" si="382">G2914*5</f>
        <v>60</v>
      </c>
      <c r="K2914" s="23">
        <v>59.99</v>
      </c>
    </row>
    <row r="2915" spans="2:11" ht="15.6">
      <c r="B2915" s="17" t="s">
        <v>7180</v>
      </c>
      <c r="C2915" s="44" t="s">
        <v>7181</v>
      </c>
      <c r="D2915" s="45" t="s">
        <v>7182</v>
      </c>
      <c r="E2915" s="20">
        <v>360</v>
      </c>
      <c r="F2915" s="21">
        <f t="shared" si="380"/>
        <v>270</v>
      </c>
      <c r="G2915" s="18">
        <v>12</v>
      </c>
      <c r="H2915" s="21">
        <f t="shared" si="377"/>
        <v>30</v>
      </c>
      <c r="I2915" s="20">
        <f t="shared" si="381"/>
        <v>22.5</v>
      </c>
      <c r="J2915" s="17">
        <f t="shared" si="382"/>
        <v>60</v>
      </c>
      <c r="K2915" s="23">
        <v>59.99</v>
      </c>
    </row>
    <row r="2916" spans="2:11" ht="15.6">
      <c r="B2916" s="17" t="s">
        <v>7183</v>
      </c>
      <c r="C2916" s="44" t="s">
        <v>7184</v>
      </c>
      <c r="D2916" s="45" t="s">
        <v>7185</v>
      </c>
      <c r="E2916" s="20">
        <v>360</v>
      </c>
      <c r="F2916" s="21">
        <f t="shared" si="380"/>
        <v>270</v>
      </c>
      <c r="G2916" s="18">
        <v>12</v>
      </c>
      <c r="H2916" s="21">
        <f t="shared" si="377"/>
        <v>30</v>
      </c>
      <c r="I2916" s="20">
        <f t="shared" si="381"/>
        <v>22.5</v>
      </c>
      <c r="J2916" s="17">
        <f t="shared" si="382"/>
        <v>60</v>
      </c>
      <c r="K2916" s="23">
        <v>59.99</v>
      </c>
    </row>
    <row r="2917" spans="2:11" ht="15.6">
      <c r="B2917" s="17" t="s">
        <v>7186</v>
      </c>
      <c r="C2917" s="44" t="s">
        <v>7187</v>
      </c>
      <c r="D2917" s="45" t="s">
        <v>7188</v>
      </c>
      <c r="E2917" s="20">
        <v>360</v>
      </c>
      <c r="F2917" s="21">
        <f t="shared" si="380"/>
        <v>270</v>
      </c>
      <c r="G2917" s="18">
        <v>12</v>
      </c>
      <c r="H2917" s="21">
        <f t="shared" si="377"/>
        <v>30</v>
      </c>
      <c r="I2917" s="20">
        <f t="shared" si="381"/>
        <v>22.5</v>
      </c>
      <c r="J2917" s="17">
        <f t="shared" si="382"/>
        <v>60</v>
      </c>
      <c r="K2917" s="23">
        <v>59.99</v>
      </c>
    </row>
    <row r="2918" spans="2:11" ht="15.6">
      <c r="B2918" s="17" t="s">
        <v>7189</v>
      </c>
      <c r="C2918" s="44" t="s">
        <v>7190</v>
      </c>
      <c r="D2918" s="45" t="s">
        <v>7191</v>
      </c>
      <c r="E2918" s="20">
        <v>360</v>
      </c>
      <c r="F2918" s="21">
        <f t="shared" si="380"/>
        <v>270</v>
      </c>
      <c r="G2918" s="18">
        <v>12</v>
      </c>
      <c r="H2918" s="21">
        <f t="shared" si="377"/>
        <v>30</v>
      </c>
      <c r="I2918" s="20">
        <f t="shared" si="381"/>
        <v>22.5</v>
      </c>
      <c r="J2918" s="17">
        <f t="shared" si="382"/>
        <v>60</v>
      </c>
      <c r="K2918" s="23">
        <v>59.99</v>
      </c>
    </row>
    <row r="2919" spans="2:11" ht="15.6">
      <c r="B2919" s="17" t="s">
        <v>7192</v>
      </c>
      <c r="C2919" s="44" t="s">
        <v>7193</v>
      </c>
      <c r="D2919" s="45" t="s">
        <v>7194</v>
      </c>
      <c r="E2919" s="20">
        <v>240</v>
      </c>
      <c r="F2919" s="21">
        <f t="shared" si="380"/>
        <v>180</v>
      </c>
      <c r="G2919" s="18">
        <v>12</v>
      </c>
      <c r="H2919" s="21">
        <f t="shared" si="377"/>
        <v>20</v>
      </c>
      <c r="I2919" s="20">
        <f t="shared" si="381"/>
        <v>15</v>
      </c>
      <c r="J2919" s="17">
        <f t="shared" si="382"/>
        <v>60</v>
      </c>
      <c r="K2919" s="23">
        <v>34.99</v>
      </c>
    </row>
    <row r="2920" spans="2:11" ht="15.6">
      <c r="B2920" s="17" t="s">
        <v>7195</v>
      </c>
      <c r="C2920" s="44" t="s">
        <v>7196</v>
      </c>
      <c r="D2920" s="45" t="s">
        <v>7197</v>
      </c>
      <c r="E2920" s="20">
        <v>360</v>
      </c>
      <c r="F2920" s="21">
        <f t="shared" si="380"/>
        <v>270</v>
      </c>
      <c r="G2920" s="18">
        <v>12</v>
      </c>
      <c r="H2920" s="21">
        <f t="shared" si="377"/>
        <v>30</v>
      </c>
      <c r="I2920" s="20">
        <f t="shared" si="381"/>
        <v>22.5</v>
      </c>
      <c r="J2920" s="17">
        <f t="shared" si="382"/>
        <v>60</v>
      </c>
      <c r="K2920" s="23">
        <v>59.99</v>
      </c>
    </row>
    <row r="2921" spans="2:11" ht="15.6">
      <c r="B2921" s="17" t="s">
        <v>7198</v>
      </c>
      <c r="C2921" s="44" t="s">
        <v>7199</v>
      </c>
      <c r="D2921" s="45" t="s">
        <v>7200</v>
      </c>
      <c r="E2921" s="20">
        <v>360</v>
      </c>
      <c r="F2921" s="21">
        <f t="shared" si="380"/>
        <v>270</v>
      </c>
      <c r="G2921" s="18">
        <v>12</v>
      </c>
      <c r="H2921" s="21">
        <f t="shared" si="377"/>
        <v>30</v>
      </c>
      <c r="I2921" s="20">
        <f t="shared" si="381"/>
        <v>22.5</v>
      </c>
      <c r="J2921" s="17">
        <f t="shared" si="382"/>
        <v>60</v>
      </c>
      <c r="K2921" s="23">
        <v>59.99</v>
      </c>
    </row>
    <row r="2922" spans="2:11" ht="15.6">
      <c r="B2922" s="17" t="s">
        <v>7201</v>
      </c>
      <c r="C2922" s="44" t="s">
        <v>7202</v>
      </c>
      <c r="D2922" s="45" t="s">
        <v>7203</v>
      </c>
      <c r="E2922" s="20">
        <v>1152</v>
      </c>
      <c r="F2922" s="21">
        <f t="shared" si="380"/>
        <v>864</v>
      </c>
      <c r="G2922" s="18">
        <v>144</v>
      </c>
      <c r="H2922" s="21">
        <f t="shared" si="377"/>
        <v>8</v>
      </c>
      <c r="I2922" s="20">
        <f t="shared" si="381"/>
        <v>6</v>
      </c>
      <c r="J2922" s="17">
        <f t="shared" si="382"/>
        <v>720</v>
      </c>
      <c r="K2922" s="23">
        <v>13.99</v>
      </c>
    </row>
    <row r="2923" spans="2:11" ht="15.6">
      <c r="B2923" s="39" t="s">
        <v>7204</v>
      </c>
      <c r="C2923" s="55" t="s">
        <v>7205</v>
      </c>
      <c r="D2923" s="41">
        <v>12559</v>
      </c>
      <c r="E2923" s="42">
        <v>33</v>
      </c>
      <c r="F2923" s="21">
        <f t="shared" ref="F2923:F2933" si="383">E2923*0.75</f>
        <v>24.75</v>
      </c>
      <c r="G2923" s="40">
        <v>12</v>
      </c>
      <c r="H2923" s="21">
        <f t="shared" ref="H2923:H2933" si="384">E2923/G2923</f>
        <v>2.75</v>
      </c>
      <c r="I2923" s="20">
        <f t="shared" ref="I2923:I2933" si="385">F2923/G2923</f>
        <v>2.0625</v>
      </c>
      <c r="J2923" s="17">
        <f>G2923*12</f>
        <v>144</v>
      </c>
      <c r="K2923" s="43">
        <v>7.99</v>
      </c>
    </row>
    <row r="2924" spans="2:11" ht="15.6">
      <c r="B2924" s="39" t="s">
        <v>7206</v>
      </c>
      <c r="C2924" s="55" t="s">
        <v>7207</v>
      </c>
      <c r="D2924" s="41">
        <v>12627</v>
      </c>
      <c r="E2924" s="42">
        <v>48</v>
      </c>
      <c r="F2924" s="21">
        <f t="shared" si="383"/>
        <v>36</v>
      </c>
      <c r="G2924" s="40">
        <v>24</v>
      </c>
      <c r="H2924" s="21">
        <f t="shared" si="384"/>
        <v>2</v>
      </c>
      <c r="I2924" s="20">
        <f t="shared" si="385"/>
        <v>1.5</v>
      </c>
      <c r="J2924" s="17">
        <f>G2924*10</f>
        <v>240</v>
      </c>
      <c r="K2924" s="43">
        <v>5.99</v>
      </c>
    </row>
    <row r="2925" spans="2:11" ht="15.6">
      <c r="B2925" s="39" t="s">
        <v>7208</v>
      </c>
      <c r="C2925" s="55" t="s">
        <v>7209</v>
      </c>
      <c r="D2925" s="41">
        <v>12634</v>
      </c>
      <c r="E2925" s="42">
        <v>48</v>
      </c>
      <c r="F2925" s="21">
        <f t="shared" si="383"/>
        <v>36</v>
      </c>
      <c r="G2925" s="40">
        <v>24</v>
      </c>
      <c r="H2925" s="21">
        <f t="shared" si="384"/>
        <v>2</v>
      </c>
      <c r="I2925" s="20">
        <f t="shared" si="385"/>
        <v>1.5</v>
      </c>
      <c r="J2925" s="17">
        <f>G2925*10</f>
        <v>240</v>
      </c>
      <c r="K2925" s="43">
        <v>5.99</v>
      </c>
    </row>
    <row r="2926" spans="2:11" ht="15.6">
      <c r="B2926" s="39" t="s">
        <v>7210</v>
      </c>
      <c r="C2926" s="55" t="s">
        <v>7211</v>
      </c>
      <c r="D2926" s="41">
        <v>12641</v>
      </c>
      <c r="E2926" s="42">
        <v>48</v>
      </c>
      <c r="F2926" s="21">
        <f t="shared" si="383"/>
        <v>36</v>
      </c>
      <c r="G2926" s="40">
        <v>24</v>
      </c>
      <c r="H2926" s="21">
        <f t="shared" si="384"/>
        <v>2</v>
      </c>
      <c r="I2926" s="20">
        <f t="shared" si="385"/>
        <v>1.5</v>
      </c>
      <c r="J2926" s="17">
        <f>G2926*10</f>
        <v>240</v>
      </c>
      <c r="K2926" s="43">
        <v>5.99</v>
      </c>
    </row>
    <row r="2927" spans="2:11" ht="15.6">
      <c r="B2927" s="39" t="s">
        <v>7212</v>
      </c>
      <c r="C2927" s="55" t="s">
        <v>7213</v>
      </c>
      <c r="D2927" s="41">
        <v>12658</v>
      </c>
      <c r="E2927" s="42">
        <v>48</v>
      </c>
      <c r="F2927" s="21">
        <f t="shared" si="383"/>
        <v>36</v>
      </c>
      <c r="G2927" s="40">
        <v>24</v>
      </c>
      <c r="H2927" s="21">
        <f t="shared" si="384"/>
        <v>2</v>
      </c>
      <c r="I2927" s="20">
        <f t="shared" si="385"/>
        <v>1.5</v>
      </c>
      <c r="J2927" s="17">
        <f>G2927*10</f>
        <v>240</v>
      </c>
      <c r="K2927" s="43">
        <v>5.99</v>
      </c>
    </row>
    <row r="2928" spans="2:11" ht="15.6">
      <c r="B2928" s="39" t="s">
        <v>7214</v>
      </c>
      <c r="C2928" s="55" t="s">
        <v>7215</v>
      </c>
      <c r="D2928" s="41">
        <v>12665</v>
      </c>
      <c r="E2928" s="42">
        <v>36</v>
      </c>
      <c r="F2928" s="21">
        <f t="shared" si="383"/>
        <v>27</v>
      </c>
      <c r="G2928" s="40">
        <v>24</v>
      </c>
      <c r="H2928" s="21">
        <f t="shared" si="384"/>
        <v>1.5</v>
      </c>
      <c r="I2928" s="20">
        <f t="shared" si="385"/>
        <v>1.125</v>
      </c>
      <c r="J2928" s="17">
        <f>G2928*8</f>
        <v>192</v>
      </c>
      <c r="K2928" s="43">
        <v>4.99</v>
      </c>
    </row>
    <row r="2929" spans="2:11" ht="15.6">
      <c r="B2929" s="39" t="s">
        <v>7216</v>
      </c>
      <c r="C2929" s="55" t="s">
        <v>7217</v>
      </c>
      <c r="D2929" s="41">
        <v>12672</v>
      </c>
      <c r="E2929" s="42">
        <v>28</v>
      </c>
      <c r="F2929" s="21">
        <f t="shared" si="383"/>
        <v>21</v>
      </c>
      <c r="G2929" s="40">
        <v>8</v>
      </c>
      <c r="H2929" s="21">
        <f t="shared" si="384"/>
        <v>3.5</v>
      </c>
      <c r="I2929" s="20">
        <f t="shared" si="385"/>
        <v>2.625</v>
      </c>
      <c r="J2929" s="17">
        <f>G2929*8</f>
        <v>64</v>
      </c>
      <c r="K2929" s="43">
        <v>7.99</v>
      </c>
    </row>
    <row r="2930" spans="2:11" ht="15.6">
      <c r="B2930" s="39" t="s">
        <v>7218</v>
      </c>
      <c r="C2930" s="55" t="s">
        <v>7219</v>
      </c>
      <c r="D2930" s="41">
        <v>12689</v>
      </c>
      <c r="E2930" s="42">
        <v>72</v>
      </c>
      <c r="F2930" s="21">
        <f t="shared" si="383"/>
        <v>54</v>
      </c>
      <c r="G2930" s="40">
        <v>24</v>
      </c>
      <c r="H2930" s="21">
        <f t="shared" si="384"/>
        <v>3</v>
      </c>
      <c r="I2930" s="20">
        <f t="shared" si="385"/>
        <v>2.25</v>
      </c>
      <c r="J2930" s="17">
        <f>G2930*10</f>
        <v>240</v>
      </c>
      <c r="K2930" s="43">
        <v>7.99</v>
      </c>
    </row>
    <row r="2931" spans="2:11" ht="15.6">
      <c r="B2931" s="39" t="s">
        <v>7220</v>
      </c>
      <c r="C2931" s="55" t="s">
        <v>7221</v>
      </c>
      <c r="D2931" s="41">
        <v>12696</v>
      </c>
      <c r="E2931" s="42">
        <v>120</v>
      </c>
      <c r="F2931" s="21">
        <f t="shared" si="383"/>
        <v>90</v>
      </c>
      <c r="G2931" s="40">
        <v>24</v>
      </c>
      <c r="H2931" s="21">
        <f t="shared" si="384"/>
        <v>5</v>
      </c>
      <c r="I2931" s="20">
        <f t="shared" si="385"/>
        <v>3.75</v>
      </c>
      <c r="J2931" s="17">
        <f>G2931*20</f>
        <v>480</v>
      </c>
      <c r="K2931" s="43">
        <v>14.99</v>
      </c>
    </row>
    <row r="2932" spans="2:11" ht="15.6">
      <c r="B2932" s="39" t="s">
        <v>7222</v>
      </c>
      <c r="C2932" s="55" t="s">
        <v>7223</v>
      </c>
      <c r="D2932" s="41">
        <v>12702</v>
      </c>
      <c r="E2932" s="42">
        <v>54</v>
      </c>
      <c r="F2932" s="21">
        <f t="shared" si="383"/>
        <v>40.5</v>
      </c>
      <c r="G2932" s="40">
        <v>12</v>
      </c>
      <c r="H2932" s="21">
        <f t="shared" si="384"/>
        <v>4.5</v>
      </c>
      <c r="I2932" s="20">
        <f t="shared" si="385"/>
        <v>3.375</v>
      </c>
      <c r="J2932" s="17">
        <f>G2932*20</f>
        <v>240</v>
      </c>
      <c r="K2932" s="43">
        <v>13.99</v>
      </c>
    </row>
    <row r="2933" spans="2:11" ht="15.6">
      <c r="B2933" s="39" t="s">
        <v>7224</v>
      </c>
      <c r="C2933" s="55" t="s">
        <v>7225</v>
      </c>
      <c r="D2933" s="41">
        <v>12719</v>
      </c>
      <c r="E2933" s="42">
        <v>36</v>
      </c>
      <c r="F2933" s="21">
        <f t="shared" si="383"/>
        <v>27</v>
      </c>
      <c r="G2933" s="40">
        <v>12</v>
      </c>
      <c r="H2933" s="21">
        <f t="shared" si="384"/>
        <v>3</v>
      </c>
      <c r="I2933" s="20">
        <f t="shared" si="385"/>
        <v>2.25</v>
      </c>
      <c r="J2933" s="17">
        <f>G2933*20</f>
        <v>240</v>
      </c>
      <c r="K2933" s="43">
        <v>7.99</v>
      </c>
    </row>
    <row r="2934" spans="2:11" ht="15.6">
      <c r="B2934" s="39" t="s">
        <v>7226</v>
      </c>
      <c r="C2934" s="55" t="s">
        <v>7227</v>
      </c>
      <c r="D2934" s="41">
        <v>12726</v>
      </c>
      <c r="E2934" s="42">
        <v>36</v>
      </c>
      <c r="F2934" s="21">
        <f>E2934*0.75</f>
        <v>27</v>
      </c>
      <c r="G2934" s="40">
        <v>12</v>
      </c>
      <c r="H2934" s="21">
        <f t="shared" ref="H2934:H2955" si="386">E2934/G2934</f>
        <v>3</v>
      </c>
      <c r="I2934" s="20">
        <f t="shared" ref="I2934:I2955" si="387">F2934/G2934</f>
        <v>2.25</v>
      </c>
      <c r="J2934" s="17">
        <f>G2934*20</f>
        <v>240</v>
      </c>
      <c r="K2934" s="43">
        <v>7.99</v>
      </c>
    </row>
    <row r="2935" spans="2:11" ht="15.6">
      <c r="B2935" s="39" t="s">
        <v>7228</v>
      </c>
      <c r="C2935" s="55" t="s">
        <v>7229</v>
      </c>
      <c r="D2935" s="41">
        <v>12733</v>
      </c>
      <c r="E2935" s="42">
        <v>42</v>
      </c>
      <c r="F2935" s="21">
        <f t="shared" ref="F2935:F2955" si="388">E2935*0.75</f>
        <v>31.5</v>
      </c>
      <c r="G2935" s="40">
        <v>6</v>
      </c>
      <c r="H2935" s="21">
        <f t="shared" si="386"/>
        <v>7</v>
      </c>
      <c r="I2935" s="20">
        <f t="shared" si="387"/>
        <v>5.25</v>
      </c>
      <c r="J2935" s="17">
        <f>G2935*12</f>
        <v>72</v>
      </c>
      <c r="K2935" s="43">
        <v>18.989999999999998</v>
      </c>
    </row>
    <row r="2936" spans="2:11" ht="15.6">
      <c r="B2936" s="39" t="s">
        <v>7230</v>
      </c>
      <c r="C2936" s="55" t="s">
        <v>7231</v>
      </c>
      <c r="D2936" s="41">
        <v>12740</v>
      </c>
      <c r="E2936" s="42">
        <v>42</v>
      </c>
      <c r="F2936" s="21">
        <f t="shared" si="388"/>
        <v>31.5</v>
      </c>
      <c r="G2936" s="40">
        <v>6</v>
      </c>
      <c r="H2936" s="21">
        <f t="shared" si="386"/>
        <v>7</v>
      </c>
      <c r="I2936" s="20">
        <f t="shared" si="387"/>
        <v>5.25</v>
      </c>
      <c r="J2936" s="17">
        <f>G2936*12</f>
        <v>72</v>
      </c>
      <c r="K2936" s="43">
        <v>18.989999999999998</v>
      </c>
    </row>
    <row r="2937" spans="2:11" ht="15.6">
      <c r="B2937" s="39" t="s">
        <v>7232</v>
      </c>
      <c r="C2937" s="55" t="s">
        <v>7233</v>
      </c>
      <c r="D2937" s="41">
        <v>12757</v>
      </c>
      <c r="E2937" s="42">
        <v>42</v>
      </c>
      <c r="F2937" s="21">
        <f t="shared" si="388"/>
        <v>31.5</v>
      </c>
      <c r="G2937" s="40">
        <v>6</v>
      </c>
      <c r="H2937" s="21">
        <f t="shared" si="386"/>
        <v>7</v>
      </c>
      <c r="I2937" s="20">
        <f t="shared" si="387"/>
        <v>5.25</v>
      </c>
      <c r="J2937" s="17">
        <f>G2937*18</f>
        <v>108</v>
      </c>
      <c r="K2937" s="43">
        <v>18.989999999999998</v>
      </c>
    </row>
    <row r="2938" spans="2:11" ht="15.6">
      <c r="B2938" s="39" t="s">
        <v>7234</v>
      </c>
      <c r="C2938" s="55" t="s">
        <v>7235</v>
      </c>
      <c r="D2938" s="41">
        <v>12764</v>
      </c>
      <c r="E2938" s="42">
        <v>648</v>
      </c>
      <c r="F2938" s="21">
        <f t="shared" si="388"/>
        <v>486</v>
      </c>
      <c r="G2938" s="40">
        <v>36</v>
      </c>
      <c r="H2938" s="21">
        <f t="shared" si="386"/>
        <v>18</v>
      </c>
      <c r="I2938" s="20">
        <f t="shared" si="387"/>
        <v>13.5</v>
      </c>
      <c r="J2938" s="17">
        <f>G2938*5</f>
        <v>180</v>
      </c>
      <c r="K2938" s="43">
        <v>39.99</v>
      </c>
    </row>
    <row r="2939" spans="2:11" ht="15.6">
      <c r="B2939" s="39" t="s">
        <v>7236</v>
      </c>
      <c r="C2939" s="55" t="s">
        <v>7237</v>
      </c>
      <c r="D2939" s="41">
        <v>12788</v>
      </c>
      <c r="E2939" s="42">
        <v>72</v>
      </c>
      <c r="F2939" s="21">
        <f t="shared" si="388"/>
        <v>54</v>
      </c>
      <c r="G2939" s="40">
        <v>24</v>
      </c>
      <c r="H2939" s="21">
        <f t="shared" si="386"/>
        <v>3</v>
      </c>
      <c r="I2939" s="20">
        <f t="shared" si="387"/>
        <v>2.25</v>
      </c>
      <c r="J2939" s="17">
        <f>G2939*10</f>
        <v>240</v>
      </c>
      <c r="K2939" s="43">
        <v>7.99</v>
      </c>
    </row>
    <row r="2940" spans="2:11" ht="15.6">
      <c r="B2940" s="39" t="s">
        <v>7238</v>
      </c>
      <c r="C2940" s="55" t="s">
        <v>7239</v>
      </c>
      <c r="D2940" s="41">
        <v>12795</v>
      </c>
      <c r="E2940" s="42">
        <v>72</v>
      </c>
      <c r="F2940" s="21">
        <f t="shared" si="388"/>
        <v>54</v>
      </c>
      <c r="G2940" s="40">
        <v>24</v>
      </c>
      <c r="H2940" s="21">
        <f t="shared" si="386"/>
        <v>3</v>
      </c>
      <c r="I2940" s="20">
        <f t="shared" si="387"/>
        <v>2.25</v>
      </c>
      <c r="J2940" s="17">
        <f>G2940*10</f>
        <v>240</v>
      </c>
      <c r="K2940" s="43">
        <v>7.99</v>
      </c>
    </row>
    <row r="2941" spans="2:11" ht="15.6">
      <c r="B2941" s="39" t="s">
        <v>7240</v>
      </c>
      <c r="C2941" s="55" t="s">
        <v>7241</v>
      </c>
      <c r="D2941" s="41">
        <v>12801</v>
      </c>
      <c r="E2941" s="42">
        <v>96</v>
      </c>
      <c r="F2941" s="21">
        <f t="shared" si="388"/>
        <v>72</v>
      </c>
      <c r="G2941" s="40">
        <v>24</v>
      </c>
      <c r="H2941" s="21">
        <f t="shared" si="386"/>
        <v>4</v>
      </c>
      <c r="I2941" s="20">
        <f t="shared" si="387"/>
        <v>3</v>
      </c>
      <c r="J2941" s="17">
        <f>G2941*18</f>
        <v>432</v>
      </c>
      <c r="K2941" s="43">
        <v>9.99</v>
      </c>
    </row>
    <row r="2942" spans="2:11" ht="15.6">
      <c r="B2942" s="39" t="s">
        <v>7242</v>
      </c>
      <c r="C2942" s="55" t="s">
        <v>7243</v>
      </c>
      <c r="D2942" s="41">
        <v>12818</v>
      </c>
      <c r="E2942" s="42">
        <v>960</v>
      </c>
      <c r="F2942" s="21">
        <f t="shared" si="388"/>
        <v>720</v>
      </c>
      <c r="G2942" s="40">
        <v>96</v>
      </c>
      <c r="H2942" s="21">
        <f t="shared" si="386"/>
        <v>10</v>
      </c>
      <c r="I2942" s="20">
        <f t="shared" si="387"/>
        <v>7.5</v>
      </c>
      <c r="J2942" s="17">
        <f t="shared" ref="J2942:J2954" si="389">G2942*5</f>
        <v>480</v>
      </c>
      <c r="K2942" s="43">
        <v>24.99</v>
      </c>
    </row>
    <row r="2943" spans="2:11" ht="15.6">
      <c r="B2943" s="39" t="s">
        <v>7244</v>
      </c>
      <c r="C2943" s="55" t="s">
        <v>7245</v>
      </c>
      <c r="D2943" s="41">
        <v>12825</v>
      </c>
      <c r="E2943" s="42">
        <v>54</v>
      </c>
      <c r="F2943" s="21">
        <f t="shared" si="388"/>
        <v>40.5</v>
      </c>
      <c r="G2943" s="40">
        <v>12</v>
      </c>
      <c r="H2943" s="21">
        <f t="shared" si="386"/>
        <v>4.5</v>
      </c>
      <c r="I2943" s="20">
        <f t="shared" si="387"/>
        <v>3.375</v>
      </c>
      <c r="J2943" s="17">
        <f>G2943*18</f>
        <v>216</v>
      </c>
      <c r="K2943" s="43">
        <v>11.99</v>
      </c>
    </row>
    <row r="2944" spans="2:11" ht="15.6">
      <c r="B2944" s="39" t="s">
        <v>7246</v>
      </c>
      <c r="C2944" s="55" t="s">
        <v>7247</v>
      </c>
      <c r="D2944" s="41">
        <v>12832</v>
      </c>
      <c r="E2944" s="42">
        <v>54</v>
      </c>
      <c r="F2944" s="21">
        <f t="shared" si="388"/>
        <v>40.5</v>
      </c>
      <c r="G2944" s="40">
        <v>12</v>
      </c>
      <c r="H2944" s="21">
        <f t="shared" si="386"/>
        <v>4.5</v>
      </c>
      <c r="I2944" s="20">
        <f t="shared" si="387"/>
        <v>3.375</v>
      </c>
      <c r="J2944" s="17">
        <f>G2944*18</f>
        <v>216</v>
      </c>
      <c r="K2944" s="43">
        <v>11.99</v>
      </c>
    </row>
    <row r="2945" spans="2:11" ht="15.6">
      <c r="B2945" s="39" t="s">
        <v>7248</v>
      </c>
      <c r="C2945" s="55" t="s">
        <v>7249</v>
      </c>
      <c r="D2945" s="41">
        <v>12917</v>
      </c>
      <c r="E2945" s="42">
        <v>72</v>
      </c>
      <c r="F2945" s="21">
        <f t="shared" si="388"/>
        <v>54</v>
      </c>
      <c r="G2945" s="40">
        <v>12</v>
      </c>
      <c r="H2945" s="21">
        <f t="shared" si="386"/>
        <v>6</v>
      </c>
      <c r="I2945" s="20">
        <f t="shared" si="387"/>
        <v>4.5</v>
      </c>
      <c r="J2945" s="17">
        <f>G2945*4</f>
        <v>48</v>
      </c>
      <c r="K2945" s="43">
        <v>17.989999999999998</v>
      </c>
    </row>
    <row r="2946" spans="2:11" ht="15.6">
      <c r="B2946" s="39" t="s">
        <v>7250</v>
      </c>
      <c r="C2946" s="55" t="s">
        <v>7251</v>
      </c>
      <c r="D2946" s="41">
        <v>13204</v>
      </c>
      <c r="E2946" s="42">
        <v>32</v>
      </c>
      <c r="F2946" s="21">
        <f t="shared" si="388"/>
        <v>24</v>
      </c>
      <c r="G2946" s="40">
        <v>8</v>
      </c>
      <c r="H2946" s="21">
        <f t="shared" si="386"/>
        <v>4</v>
      </c>
      <c r="I2946" s="20">
        <f t="shared" si="387"/>
        <v>3</v>
      </c>
      <c r="J2946" s="17">
        <f>G2946*10</f>
        <v>80</v>
      </c>
      <c r="K2946" s="43">
        <v>10.99</v>
      </c>
    </row>
    <row r="2947" spans="2:11" ht="15.6">
      <c r="B2947" s="39" t="s">
        <v>7252</v>
      </c>
      <c r="C2947" s="55" t="s">
        <v>7253</v>
      </c>
      <c r="D2947" s="41">
        <v>13211</v>
      </c>
      <c r="E2947" s="42">
        <v>28</v>
      </c>
      <c r="F2947" s="21">
        <f t="shared" si="388"/>
        <v>21</v>
      </c>
      <c r="G2947" s="40">
        <v>8</v>
      </c>
      <c r="H2947" s="21">
        <f t="shared" si="386"/>
        <v>3.5</v>
      </c>
      <c r="I2947" s="20">
        <f t="shared" si="387"/>
        <v>2.625</v>
      </c>
      <c r="J2947" s="17">
        <f>G2947*24</f>
        <v>192</v>
      </c>
      <c r="K2947" s="43">
        <v>8.99</v>
      </c>
    </row>
    <row r="2948" spans="2:11" ht="15.6">
      <c r="B2948" s="39" t="s">
        <v>7254</v>
      </c>
      <c r="C2948" s="55" t="s">
        <v>7255</v>
      </c>
      <c r="D2948" s="41">
        <v>13228</v>
      </c>
      <c r="E2948" s="42">
        <v>42</v>
      </c>
      <c r="F2948" s="21">
        <f t="shared" si="388"/>
        <v>31.5</v>
      </c>
      <c r="G2948" s="40">
        <v>12</v>
      </c>
      <c r="H2948" s="21">
        <f t="shared" si="386"/>
        <v>3.5</v>
      </c>
      <c r="I2948" s="20">
        <f t="shared" si="387"/>
        <v>2.625</v>
      </c>
      <c r="J2948" s="17">
        <f>G2948*12</f>
        <v>144</v>
      </c>
      <c r="K2948" s="43">
        <v>8.99</v>
      </c>
    </row>
    <row r="2949" spans="2:11" ht="15.6">
      <c r="B2949" s="39" t="s">
        <v>7256</v>
      </c>
      <c r="C2949" s="55" t="s">
        <v>7257</v>
      </c>
      <c r="D2949" s="41">
        <v>13235</v>
      </c>
      <c r="E2949" s="42">
        <v>72</v>
      </c>
      <c r="F2949" s="21">
        <f t="shared" si="388"/>
        <v>54</v>
      </c>
      <c r="G2949" s="40">
        <v>12</v>
      </c>
      <c r="H2949" s="21">
        <f t="shared" si="386"/>
        <v>6</v>
      </c>
      <c r="I2949" s="20">
        <f t="shared" si="387"/>
        <v>4.5</v>
      </c>
      <c r="J2949" s="17">
        <f>G2949*9</f>
        <v>108</v>
      </c>
      <c r="K2949" s="43">
        <v>14.99</v>
      </c>
    </row>
    <row r="2950" spans="2:11" ht="15.6">
      <c r="B2950" s="39" t="s">
        <v>7258</v>
      </c>
      <c r="C2950" s="55" t="s">
        <v>7259</v>
      </c>
      <c r="D2950" s="41">
        <v>13303</v>
      </c>
      <c r="E2950" s="42">
        <v>48</v>
      </c>
      <c r="F2950" s="21">
        <f t="shared" si="388"/>
        <v>36</v>
      </c>
      <c r="G2950" s="40">
        <v>12</v>
      </c>
      <c r="H2950" s="21">
        <f t="shared" si="386"/>
        <v>4</v>
      </c>
      <c r="I2950" s="20">
        <f t="shared" si="387"/>
        <v>3</v>
      </c>
      <c r="J2950" s="17">
        <f t="shared" si="389"/>
        <v>60</v>
      </c>
      <c r="K2950" s="43">
        <v>9.99</v>
      </c>
    </row>
    <row r="2951" spans="2:11" ht="15.6">
      <c r="B2951" s="39" t="s">
        <v>7260</v>
      </c>
      <c r="C2951" s="55" t="s">
        <v>7261</v>
      </c>
      <c r="D2951" s="41">
        <v>13297</v>
      </c>
      <c r="E2951" s="42">
        <v>48</v>
      </c>
      <c r="F2951" s="21">
        <f t="shared" si="388"/>
        <v>36</v>
      </c>
      <c r="G2951" s="40">
        <v>12</v>
      </c>
      <c r="H2951" s="21">
        <f t="shared" si="386"/>
        <v>4</v>
      </c>
      <c r="I2951" s="20">
        <f t="shared" si="387"/>
        <v>3</v>
      </c>
      <c r="J2951" s="17">
        <f t="shared" si="389"/>
        <v>60</v>
      </c>
      <c r="K2951" s="43">
        <v>9.99</v>
      </c>
    </row>
    <row r="2952" spans="2:11" ht="15.6">
      <c r="B2952" s="39" t="s">
        <v>7262</v>
      </c>
      <c r="C2952" s="55" t="s">
        <v>7263</v>
      </c>
      <c r="D2952" s="41">
        <v>13280</v>
      </c>
      <c r="E2952" s="42">
        <v>48</v>
      </c>
      <c r="F2952" s="21">
        <f t="shared" si="388"/>
        <v>36</v>
      </c>
      <c r="G2952" s="40">
        <v>12</v>
      </c>
      <c r="H2952" s="21">
        <f t="shared" si="386"/>
        <v>4</v>
      </c>
      <c r="I2952" s="20">
        <f t="shared" si="387"/>
        <v>3</v>
      </c>
      <c r="J2952" s="17">
        <f t="shared" si="389"/>
        <v>60</v>
      </c>
      <c r="K2952" s="43">
        <v>9.99</v>
      </c>
    </row>
    <row r="2953" spans="2:11" ht="15.6">
      <c r="B2953" s="39" t="s">
        <v>7264</v>
      </c>
      <c r="C2953" s="55" t="s">
        <v>7265</v>
      </c>
      <c r="D2953" s="41">
        <v>13273</v>
      </c>
      <c r="E2953" s="42">
        <v>48</v>
      </c>
      <c r="F2953" s="21">
        <f t="shared" si="388"/>
        <v>36</v>
      </c>
      <c r="G2953" s="40">
        <v>12</v>
      </c>
      <c r="H2953" s="21">
        <f t="shared" si="386"/>
        <v>4</v>
      </c>
      <c r="I2953" s="20">
        <f t="shared" si="387"/>
        <v>3</v>
      </c>
      <c r="J2953" s="17">
        <f t="shared" si="389"/>
        <v>60</v>
      </c>
      <c r="K2953" s="43">
        <v>9.99</v>
      </c>
    </row>
    <row r="2954" spans="2:11" ht="15.6">
      <c r="B2954" s="39" t="s">
        <v>7266</v>
      </c>
      <c r="C2954" s="55" t="s">
        <v>7267</v>
      </c>
      <c r="D2954" s="41">
        <v>13266</v>
      </c>
      <c r="E2954" s="42">
        <v>72</v>
      </c>
      <c r="F2954" s="21">
        <f t="shared" si="388"/>
        <v>54</v>
      </c>
      <c r="G2954" s="40">
        <v>24</v>
      </c>
      <c r="H2954" s="21">
        <f t="shared" si="386"/>
        <v>3</v>
      </c>
      <c r="I2954" s="20">
        <f t="shared" si="387"/>
        <v>2.25</v>
      </c>
      <c r="J2954" s="17">
        <f t="shared" si="389"/>
        <v>120</v>
      </c>
      <c r="K2954" s="43">
        <v>8.99</v>
      </c>
    </row>
    <row r="2955" spans="2:11" ht="15.6">
      <c r="B2955" s="39" t="s">
        <v>7268</v>
      </c>
      <c r="C2955" s="55" t="s">
        <v>7269</v>
      </c>
      <c r="D2955" s="41">
        <v>13259</v>
      </c>
      <c r="E2955" s="42">
        <v>48</v>
      </c>
      <c r="F2955" s="21">
        <f t="shared" si="388"/>
        <v>36</v>
      </c>
      <c r="G2955" s="40">
        <v>12</v>
      </c>
      <c r="H2955" s="21">
        <f t="shared" si="386"/>
        <v>4</v>
      </c>
      <c r="I2955" s="20">
        <f t="shared" si="387"/>
        <v>3</v>
      </c>
      <c r="J2955" s="17">
        <f>G2955*12</f>
        <v>144</v>
      </c>
      <c r="K2955" s="43">
        <v>9.99</v>
      </c>
    </row>
  </sheetData>
  <mergeCells count="1">
    <mergeCell ref="B1:I1"/>
  </mergeCells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rober</cp:lastModifiedBy>
  <dcterms:created xsi:type="dcterms:W3CDTF">2017-11-14T03:12:00Z</dcterms:created>
  <dcterms:modified xsi:type="dcterms:W3CDTF">2023-08-17T17:18:25Z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eadingLayout">
    <vt:bool>true</vt:bool>
  </property>
  <property fmtid="{D5CDD505-2E9C-101B-9397-08002B2CF9AE}" pid="4" name="ICV">
    <vt:lpwstr>EAF8395178E04B68A41E46EFAD2102B6</vt:lpwstr>
  </property>
  <property fmtid="{D5CDD505-2E9C-101B-9397-08002B2CF9AE}" pid="5" name="commondata">
    <vt:lpwstr>eyJoZGlkIjoiNjA4M2E2Mzc2MDczOGNjNWIwM2NmZWU5NTJkNDhlNGMifQ==</vt:lpwstr>
  </property>
</Properties>
</file>